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360" windowWidth="13005" windowHeight="6810" activeTab="0"/>
  </bookViews>
  <sheets>
    <sheet name="Title" sheetId="1" r:id="rId1"/>
    <sheet name="WM0202 Experian Baseline" sheetId="2" r:id="rId2"/>
    <sheet name="WM0202 Scenario" sheetId="3" r:id="rId3"/>
  </sheets>
  <definedNames/>
  <calcPr fullCalcOnLoad="1"/>
</workbook>
</file>

<file path=xl/sharedStrings.xml><?xml version="1.0" encoding="utf-8"?>
<sst xmlns="http://schemas.openxmlformats.org/spreadsheetml/2006/main" count="367" uniqueCount="115">
  <si>
    <t>LF</t>
  </si>
  <si>
    <t>W</t>
  </si>
  <si>
    <t>POPPR</t>
  </si>
  <si>
    <t>POPPS</t>
  </si>
  <si>
    <t>POPPTOT</t>
  </si>
  <si>
    <t>POPPWA</t>
  </si>
  <si>
    <t>FTE</t>
  </si>
  <si>
    <t>ELFSWA</t>
  </si>
  <si>
    <t>ELFS</t>
  </si>
  <si>
    <t>POPP16P</t>
  </si>
  <si>
    <t>PRTWA</t>
  </si>
  <si>
    <t>PRT16P</t>
  </si>
  <si>
    <t>Economic Activity Rate (%) - Working Age</t>
  </si>
  <si>
    <t>Economic Activity Rate (%) - 16+</t>
  </si>
  <si>
    <t>U</t>
  </si>
  <si>
    <t>UR</t>
  </si>
  <si>
    <t>WZP</t>
  </si>
  <si>
    <t>NET_COMMUTING</t>
  </si>
  <si>
    <t>Variable Code</t>
  </si>
  <si>
    <t>Local Code</t>
  </si>
  <si>
    <t>POPP16_64</t>
  </si>
  <si>
    <t>POPP65P</t>
  </si>
  <si>
    <t>PRT16_64</t>
  </si>
  <si>
    <t>PRT65P</t>
  </si>
  <si>
    <t>Economic Activity Rate (%) - 65 Plus</t>
  </si>
  <si>
    <t>Economic Activity Rate (%) - 16 to 64</t>
  </si>
  <si>
    <t>LF16_64</t>
  </si>
  <si>
    <t>LF65P</t>
  </si>
  <si>
    <t>Telford and Wrekin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</si>
  <si>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</si>
  <si>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</si>
  <si>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</si>
  <si>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</si>
  <si>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</si>
  <si>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</si>
  <si>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</si>
  <si>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</si>
  <si>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</si>
  <si>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</si>
  <si>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</si>
  <si>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</si>
  <si>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</si>
  <si>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</si>
  <si>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</si>
  <si>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</si>
  <si>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</si>
  <si>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</si>
  <si>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</si>
  <si>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</si>
  <si>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</si>
  <si>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</si>
  <si>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</si>
  <si>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</si>
  <si>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</si>
  <si>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</si>
  <si>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</si>
  <si>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</si>
  <si>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</si>
  <si>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</si>
  <si>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</si>
  <si>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West Midlands</t>
  </si>
  <si>
    <t>UK</t>
  </si>
  <si>
    <t>WAFF</t>
  </si>
  <si>
    <t>WEXT</t>
  </si>
  <si>
    <t>WMAN</t>
  </si>
  <si>
    <t>WUTL</t>
  </si>
  <si>
    <t>WCON</t>
  </si>
  <si>
    <t>WDIS</t>
  </si>
  <si>
    <t>WTRS</t>
  </si>
  <si>
    <t>WAFR</t>
  </si>
  <si>
    <t>WICO</t>
  </si>
  <si>
    <t>WFIN</t>
  </si>
  <si>
    <t>WPRI</t>
  </si>
  <si>
    <t>WPUB</t>
  </si>
  <si>
    <t>WM0202</t>
  </si>
  <si>
    <t>WM</t>
  </si>
  <si>
    <t>Y</t>
  </si>
  <si>
    <t>GVA £m</t>
  </si>
  <si>
    <t>Labour Force 000s</t>
  </si>
  <si>
    <t>Labour Force - 16 to 64 000s</t>
  </si>
  <si>
    <t>Labour Force - 65 Plus 000s</t>
  </si>
  <si>
    <t>Population - retired 000s</t>
  </si>
  <si>
    <t>Population - student  000s</t>
  </si>
  <si>
    <t>Population - 16 Plus 000s</t>
  </si>
  <si>
    <t>Population - 16 to 64 000s</t>
  </si>
  <si>
    <t>Population - 65 Plus 000s</t>
  </si>
  <si>
    <t>Total Population 000s</t>
  </si>
  <si>
    <t>Working Age Population 000s</t>
  </si>
  <si>
    <t>Jobs Demand 000s</t>
  </si>
  <si>
    <t>FTE jobs 000s</t>
  </si>
  <si>
    <t>Workplace based employment 000s</t>
  </si>
  <si>
    <t>Residence based employment 000s</t>
  </si>
  <si>
    <t>Net commuting balance (inflow) 000s</t>
  </si>
  <si>
    <t>Unemployment 000s</t>
  </si>
  <si>
    <t xml:space="preserve">Unemployment Rate </t>
  </si>
  <si>
    <t>Workforce jobs by broad sector 000s</t>
  </si>
  <si>
    <t>Totals</t>
  </si>
  <si>
    <t>* '</t>
  </si>
  <si>
    <t>Workplace Jobs 000s*</t>
  </si>
  <si>
    <t>Workplace Jobs 000s</t>
  </si>
  <si>
    <t xml:space="preserve">Agriculture, Forestry &amp; Fishing </t>
  </si>
  <si>
    <t xml:space="preserve">Extraction &amp; Mining </t>
  </si>
  <si>
    <t xml:space="preserve">Manufacturing </t>
  </si>
  <si>
    <t xml:space="preserve">Utilities </t>
  </si>
  <si>
    <t xml:space="preserve">Construction </t>
  </si>
  <si>
    <t xml:space="preserve">Wholesale &amp; Retail </t>
  </si>
  <si>
    <t xml:space="preserve">Transport &amp; storage </t>
  </si>
  <si>
    <t xml:space="preserve">Accomodation, Food Services &amp; Recreation </t>
  </si>
  <si>
    <t xml:space="preserve">Information &amp; communication </t>
  </si>
  <si>
    <t xml:space="preserve">Finance &amp; Insurance </t>
  </si>
  <si>
    <t xml:space="preserve">Professional &amp; Other Private Services </t>
  </si>
  <si>
    <t xml:space="preserve">Public Services </t>
  </si>
  <si>
    <t>Workplace jobs by broad sector 000s</t>
  </si>
  <si>
    <t>APPENDIX D</t>
  </si>
  <si>
    <t>ECONOMIC FORECASTS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</si>
</sst>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0.0%"/>
    <numFmt numFmtId="167" formatCode="#,##0.000"/>
    <numFmt numFmtId="168" formatCode="#,##0.00_ ;\-#,##0.00\ "/>
    <numFmt numFmtId="169" formatCode="#,##0.000_ ;\-#,##0.000\ "/>
    <numFmt numFmtId="170" formatCode="#,##0_ ;\-#,##0\ 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FFFF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334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textRotation="90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</cellStyleXfs>
  <cellXfs count="75">
    <xf numFmtId="0" fontId="0" fillId="0" borderId="0" xfId="0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right"/>
    </xf>
    <xf numFmtId="9" fontId="0" fillId="0" borderId="0" xfId="66" applyFont="1" applyAlignment="1">
      <alignment/>
    </xf>
    <xf numFmtId="164" fontId="0" fillId="0" borderId="0" xfId="0" applyNumberFormat="1" applyAlignment="1">
      <alignment/>
    </xf>
    <xf numFmtId="164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2" fontId="0" fillId="0" borderId="0" xfId="42" applyNumberFormat="1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 quotePrefix="1">
      <alignment horizontal="right"/>
    </xf>
    <xf numFmtId="0" fontId="2" fillId="0" borderId="10" xfId="0" applyFont="1" applyFill="1" applyBorder="1" applyAlignment="1" quotePrefix="1">
      <alignment horizontal="right"/>
    </xf>
    <xf numFmtId="0" fontId="2" fillId="0" borderId="0" xfId="0" applyFont="1" applyFill="1" applyAlignment="1">
      <alignment/>
    </xf>
    <xf numFmtId="4" fontId="0" fillId="0" borderId="10" xfId="0" applyNumberFormat="1" applyFill="1" applyBorder="1" applyAlignment="1">
      <alignment/>
    </xf>
    <xf numFmtId="166" fontId="0" fillId="0" borderId="10" xfId="66" applyNumberFormat="1" applyFont="1" applyFill="1" applyBorder="1" applyAlignment="1">
      <alignment/>
    </xf>
    <xf numFmtId="9" fontId="0" fillId="0" borderId="10" xfId="66" applyFont="1" applyFill="1" applyBorder="1" applyAlignment="1">
      <alignment/>
    </xf>
    <xf numFmtId="4" fontId="0" fillId="0" borderId="10" xfId="0" applyNumberFormat="1" applyFill="1" applyBorder="1" applyAlignment="1">
      <alignment horizontal="right"/>
    </xf>
    <xf numFmtId="2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168" fontId="0" fillId="0" borderId="10" xfId="0" applyNumberFormat="1" applyFill="1" applyBorder="1" applyAlignment="1">
      <alignment/>
    </xf>
    <xf numFmtId="4" fontId="0" fillId="0" borderId="10" xfId="66" applyNumberFormat="1" applyFont="1" applyFill="1" applyBorder="1" applyAlignment="1">
      <alignment/>
    </xf>
    <xf numFmtId="169" fontId="0" fillId="0" borderId="10" xfId="66" applyNumberFormat="1" applyFont="1" applyFill="1" applyBorder="1" applyAlignment="1">
      <alignment/>
    </xf>
    <xf numFmtId="169" fontId="2" fillId="0" borderId="10" xfId="66" applyNumberFormat="1" applyFont="1" applyFill="1" applyBorder="1" applyAlignment="1">
      <alignment/>
    </xf>
    <xf numFmtId="9" fontId="2" fillId="0" borderId="0" xfId="66" applyFont="1" applyFill="1" applyAlignment="1" quotePrefix="1">
      <alignment horizontal="right"/>
    </xf>
    <xf numFmtId="4" fontId="2" fillId="0" borderId="0" xfId="0" applyNumberFormat="1" applyFont="1" applyFill="1" applyAlignment="1" quotePrefix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165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9" fontId="0" fillId="0" borderId="0" xfId="66" applyFont="1" applyFill="1" applyAlignment="1">
      <alignment/>
    </xf>
    <xf numFmtId="0" fontId="0" fillId="0" borderId="0" xfId="0" applyFill="1" applyAlignment="1">
      <alignment horizontal="right"/>
    </xf>
    <xf numFmtId="167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Fill="1" applyBorder="1" applyAlignment="1">
      <alignment/>
    </xf>
    <xf numFmtId="169" fontId="0" fillId="0" borderId="10" xfId="66" applyNumberFormat="1" applyFont="1" applyFill="1" applyBorder="1" applyAlignment="1">
      <alignment/>
    </xf>
    <xf numFmtId="9" fontId="0" fillId="0" borderId="10" xfId="66" applyFont="1" applyFill="1" applyBorder="1" applyAlignment="1">
      <alignment/>
    </xf>
    <xf numFmtId="166" fontId="0" fillId="0" borderId="10" xfId="66" applyNumberFormat="1" applyFont="1" applyFill="1" applyBorder="1" applyAlignment="1">
      <alignment/>
    </xf>
    <xf numFmtId="4" fontId="0" fillId="0" borderId="10" xfId="66" applyNumberFormat="1" applyFont="1" applyFill="1" applyBorder="1" applyAlignment="1">
      <alignment/>
    </xf>
    <xf numFmtId="168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2" fontId="0" fillId="0" borderId="0" xfId="0" applyNumberFormat="1" applyFont="1" applyFill="1" applyAlignment="1">
      <alignment/>
    </xf>
    <xf numFmtId="9" fontId="0" fillId="33" borderId="10" xfId="67" applyFont="1" applyFill="1" applyBorder="1" applyAlignment="1">
      <alignment/>
    </xf>
    <xf numFmtId="0" fontId="0" fillId="0" borderId="11" xfId="0" applyFont="1" applyFill="1" applyBorder="1" applyAlignment="1">
      <alignment/>
    </xf>
    <xf numFmtId="4" fontId="0" fillId="0" borderId="11" xfId="42" applyNumberFormat="1" applyFont="1" applyFill="1" applyBorder="1" applyAlignment="1">
      <alignment/>
    </xf>
    <xf numFmtId="169" fontId="0" fillId="0" borderId="11" xfId="66" applyNumberFormat="1" applyFont="1" applyFill="1" applyBorder="1" applyAlignment="1">
      <alignment/>
    </xf>
    <xf numFmtId="9" fontId="0" fillId="0" borderId="11" xfId="66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166" fontId="0" fillId="0" borderId="11" xfId="66" applyNumberFormat="1" applyFont="1" applyFill="1" applyBorder="1" applyAlignment="1">
      <alignment/>
    </xf>
    <xf numFmtId="4" fontId="0" fillId="0" borderId="11" xfId="66" applyNumberFormat="1" applyFont="1" applyFill="1" applyBorder="1" applyAlignment="1">
      <alignment/>
    </xf>
    <xf numFmtId="168" fontId="0" fillId="0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/>
    </xf>
    <xf numFmtId="9" fontId="0" fillId="0" borderId="12" xfId="66" applyFont="1" applyFill="1" applyBorder="1" applyAlignment="1">
      <alignment/>
    </xf>
    <xf numFmtId="166" fontId="0" fillId="0" borderId="12" xfId="66" applyNumberFormat="1" applyFont="1" applyFill="1" applyBorder="1" applyAlignment="1">
      <alignment/>
    </xf>
    <xf numFmtId="4" fontId="0" fillId="0" borderId="12" xfId="0" applyNumberFormat="1" applyFont="1" applyFill="1" applyBorder="1" applyAlignment="1" quotePrefix="1">
      <alignment/>
    </xf>
    <xf numFmtId="4" fontId="0" fillId="0" borderId="12" xfId="0" applyNumberFormat="1" applyFill="1" applyBorder="1" applyAlignment="1">
      <alignment/>
    </xf>
    <xf numFmtId="4" fontId="0" fillId="0" borderId="12" xfId="0" applyNumberFormat="1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Font="1" applyFill="1" applyAlignment="1" quotePrefix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70" fontId="0" fillId="0" borderId="10" xfId="62" applyNumberFormat="1" applyFont="1" applyBorder="1">
      <alignment/>
      <protection/>
    </xf>
    <xf numFmtId="2" fontId="0" fillId="0" borderId="10" xfId="0" applyNumberFormat="1" applyBorder="1" applyAlignment="1">
      <alignment/>
    </xf>
    <xf numFmtId="170" fontId="0" fillId="0" borderId="10" xfId="62" applyNumberFormat="1" applyBorder="1">
      <alignment/>
      <protection/>
    </xf>
    <xf numFmtId="164" fontId="0" fillId="0" borderId="10" xfId="0" applyNumberFormat="1" applyBorder="1" applyAlignment="1">
      <alignment/>
    </xf>
    <xf numFmtId="164" fontId="0" fillId="0" borderId="10" xfId="42" applyNumberFormat="1" applyFont="1" applyBorder="1" applyAlignment="1">
      <alignment/>
    </xf>
    <xf numFmtId="0" fontId="2" fillId="0" borderId="10" xfId="0" applyFont="1" applyBorder="1" applyAlignment="1">
      <alignment/>
    </xf>
    <xf numFmtId="165" fontId="0" fillId="0" borderId="10" xfId="0" applyNumberFormat="1" applyBorder="1" applyAlignment="1">
      <alignment/>
    </xf>
    <xf numFmtId="0" fontId="38" fillId="34" borderId="0" xfId="0" applyFont="1" applyFill="1" applyAlignment="1">
      <alignment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2 2" xfId="48"/>
    <cellStyle name="Data_Total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Headings" xfId="56"/>
    <cellStyle name="Headings 2" xfId="57"/>
    <cellStyle name="Input" xfId="58"/>
    <cellStyle name="Linked Cell" xfId="59"/>
    <cellStyle name="Neutral" xfId="60"/>
    <cellStyle name="Normal 2" xfId="61"/>
    <cellStyle name="Normal 2 2" xfId="62"/>
    <cellStyle name="Normal 3" xfId="63"/>
    <cellStyle name="Note" xfId="64"/>
    <cellStyle name="Output" xfId="65"/>
    <cellStyle name="Percent" xfId="66"/>
    <cellStyle name="Percent 2" xfId="67"/>
    <cellStyle name="Row_CategoryHeadings" xfId="68"/>
    <cellStyle name="Source" xfId="69"/>
    <cellStyle name="Source 2" xfId="70"/>
    <cellStyle name="Table_Name" xfId="71"/>
    <cellStyle name="Title" xfId="72"/>
    <cellStyle name="Total" xfId="73"/>
    <cellStyle name="Warning Text" xfId="74"/>
    <cellStyle name="Warnings" xfId="75"/>
    <cellStyle name="Warnings 2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4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2" max="2" width="61.140625" style="0" customWidth="1"/>
  </cols>
  <sheetData>
    <row r="3" ht="23.25">
      <c r="B3" s="74" t="s">
        <v>113</v>
      </c>
    </row>
    <row r="4" ht="23.25">
      <c r="B4" s="74" t="s">
        <v>114</v>
      </c>
    </row>
  </sheetData>
  <sheetProtection password="CBAB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44"/>
  <sheetViews>
    <sheetView zoomScalePageLayoutView="0" workbookViewId="0" topLeftCell="C1">
      <pane xSplit="2" ySplit="1" topLeftCell="E2" activePane="bottomRight" state="frozen"/>
      <selection pane="topLeft" activeCell="C1" sqref="C1"/>
      <selection pane="topRight" activeCell="E1" sqref="E1"/>
      <selection pane="bottomLeft" activeCell="C2" sqref="C2"/>
      <selection pane="bottomRight" activeCell="D40" sqref="D40"/>
    </sheetView>
  </sheetViews>
  <sheetFormatPr defaultColWidth="9.140625" defaultRowHeight="12.75"/>
  <cols>
    <col min="1" max="1" width="11.28125" style="11" hidden="1" customWidth="1"/>
    <col min="2" max="2" width="17.7109375" style="11" hidden="1" customWidth="1"/>
    <col min="3" max="3" width="18.00390625" style="11" customWidth="1"/>
    <col min="4" max="4" width="37.00390625" style="28" bestFit="1" customWidth="1"/>
    <col min="5" max="35" width="9.140625" style="11" customWidth="1"/>
    <col min="36" max="37" width="10.7109375" style="34" customWidth="1"/>
    <col min="38" max="40" width="9.140625" style="34" customWidth="1"/>
    <col min="41" max="41" width="9.140625" style="36" customWidth="1"/>
    <col min="42" max="43" width="9.140625" style="34" customWidth="1"/>
    <col min="44" max="44" width="10.140625" style="11" customWidth="1"/>
    <col min="45" max="46" width="9.140625" style="34" customWidth="1"/>
    <col min="47" max="47" width="10.140625" style="11" customWidth="1"/>
    <col min="48" max="49" width="9.140625" style="34" customWidth="1"/>
    <col min="50" max="50" width="9.57421875" style="11" customWidth="1"/>
    <col min="51" max="51" width="0.85546875" style="11" customWidth="1"/>
    <col min="52" max="53" width="10.140625" style="37" customWidth="1"/>
    <col min="54" max="16384" width="9.140625" style="11" customWidth="1"/>
  </cols>
  <sheetData>
    <row r="1" spans="1:60" s="14" customFormat="1" ht="12.75">
      <c r="A1" s="14" t="s">
        <v>19</v>
      </c>
      <c r="B1" s="14" t="s">
        <v>18</v>
      </c>
      <c r="C1" s="14" t="s">
        <v>96</v>
      </c>
      <c r="D1" s="29"/>
      <c r="E1" s="27" t="s">
        <v>29</v>
      </c>
      <c r="F1" s="27" t="s">
        <v>30</v>
      </c>
      <c r="G1" s="27" t="s">
        <v>31</v>
      </c>
      <c r="H1" s="27" t="s">
        <v>32</v>
      </c>
      <c r="I1" s="27" t="s">
        <v>33</v>
      </c>
      <c r="J1" s="27" t="s">
        <v>34</v>
      </c>
      <c r="K1" s="27" t="s">
        <v>35</v>
      </c>
      <c r="L1" s="27" t="s">
        <v>36</v>
      </c>
      <c r="M1" s="27" t="s">
        <v>37</v>
      </c>
      <c r="N1" s="27" t="s">
        <v>38</v>
      </c>
      <c r="O1" s="27" t="s">
        <v>39</v>
      </c>
      <c r="P1" s="27" t="s">
        <v>40</v>
      </c>
      <c r="Q1" s="27" t="s">
        <v>41</v>
      </c>
      <c r="R1" s="27" t="s">
        <v>42</v>
      </c>
      <c r="S1" s="27" t="s">
        <v>43</v>
      </c>
      <c r="T1" s="27" t="s">
        <v>44</v>
      </c>
      <c r="U1" s="27" t="s">
        <v>45</v>
      </c>
      <c r="V1" s="27" t="s">
        <v>46</v>
      </c>
      <c r="W1" s="27" t="s">
        <v>47</v>
      </c>
      <c r="X1" s="27" t="s">
        <v>48</v>
      </c>
      <c r="Y1" s="27" t="s">
        <v>49</v>
      </c>
      <c r="Z1" s="27" t="s">
        <v>50</v>
      </c>
      <c r="AA1" s="27" t="s">
        <v>51</v>
      </c>
      <c r="AB1" s="27" t="s">
        <v>52</v>
      </c>
      <c r="AC1" s="27" t="s">
        <v>53</v>
      </c>
      <c r="AD1" s="27" t="s">
        <v>54</v>
      </c>
      <c r="AE1" s="27" t="s">
        <v>55</v>
      </c>
      <c r="AF1" s="27" t="s">
        <v>56</v>
      </c>
      <c r="AG1" s="27" t="s">
        <v>57</v>
      </c>
      <c r="AH1" s="27" t="s">
        <v>58</v>
      </c>
      <c r="AI1" s="27" t="s">
        <v>59</v>
      </c>
      <c r="AJ1" s="26"/>
      <c r="AK1" s="26"/>
      <c r="AL1" s="26"/>
      <c r="AM1" s="26"/>
      <c r="AN1" s="26"/>
      <c r="AO1" s="25"/>
      <c r="AP1" s="26"/>
      <c r="AQ1" s="26"/>
      <c r="AR1" s="12"/>
      <c r="AS1" s="26"/>
      <c r="AT1" s="26"/>
      <c r="AU1" s="12"/>
      <c r="AV1" s="26"/>
      <c r="AW1" s="26"/>
      <c r="AX1" s="12"/>
      <c r="AY1" s="12"/>
      <c r="AZ1" s="13"/>
      <c r="BA1" s="13"/>
      <c r="BB1" s="13"/>
      <c r="BC1" s="13"/>
      <c r="BD1" s="13"/>
      <c r="BE1" s="13"/>
      <c r="BF1" s="13"/>
      <c r="BG1" s="13"/>
      <c r="BH1" s="13"/>
    </row>
    <row r="2" spans="1:60" ht="12.75">
      <c r="A2" s="11" t="s">
        <v>74</v>
      </c>
      <c r="B2" s="11" t="s">
        <v>0</v>
      </c>
      <c r="C2" s="20" t="s">
        <v>28</v>
      </c>
      <c r="D2" s="66" t="s">
        <v>78</v>
      </c>
      <c r="E2" s="15">
        <v>74.27460220987149</v>
      </c>
      <c r="F2" s="15">
        <v>75.95320923661666</v>
      </c>
      <c r="G2" s="15">
        <v>76.16324928170515</v>
      </c>
      <c r="H2" s="15">
        <v>77.3396614797158</v>
      </c>
      <c r="I2" s="15">
        <v>78.0352147060454</v>
      </c>
      <c r="J2" s="15">
        <v>79.24615249722277</v>
      </c>
      <c r="K2" s="15">
        <v>80.1660093696506</v>
      </c>
      <c r="L2" s="15">
        <v>79.59682160751649</v>
      </c>
      <c r="M2" s="15">
        <v>79.96780828729639</v>
      </c>
      <c r="N2" s="15">
        <v>81.23923579359283</v>
      </c>
      <c r="O2" s="15">
        <v>81.46490606320876</v>
      </c>
      <c r="P2" s="15">
        <v>82.00580017156176</v>
      </c>
      <c r="Q2" s="15">
        <v>82.56108558090492</v>
      </c>
      <c r="R2" s="15">
        <v>81.49490734203269</v>
      </c>
      <c r="S2" s="15">
        <v>81.68950718501651</v>
      </c>
      <c r="T2" s="15">
        <v>81.87409492843273</v>
      </c>
      <c r="U2" s="15">
        <v>81.99724438634445</v>
      </c>
      <c r="V2" s="15">
        <v>82.02371345560044</v>
      </c>
      <c r="W2" s="15">
        <v>82.1586221241315</v>
      </c>
      <c r="X2" s="15">
        <v>82.42111787778566</v>
      </c>
      <c r="Y2" s="15">
        <v>82.67269018907092</v>
      </c>
      <c r="Z2" s="15">
        <v>83.05000998543107</v>
      </c>
      <c r="AA2" s="15">
        <v>83.40308508705161</v>
      </c>
      <c r="AB2" s="15">
        <v>83.76203372255037</v>
      </c>
      <c r="AC2" s="15">
        <v>84.06478825810292</v>
      </c>
      <c r="AD2" s="15">
        <v>84.35425095128818</v>
      </c>
      <c r="AE2" s="15">
        <v>84.7302536934328</v>
      </c>
      <c r="AF2" s="15">
        <v>85.06746154531423</v>
      </c>
      <c r="AG2" s="15">
        <v>85.25576767292517</v>
      </c>
      <c r="AH2" s="15">
        <v>85.41666008773703</v>
      </c>
      <c r="AI2" s="15">
        <v>85.75156206409079</v>
      </c>
      <c r="AJ2" s="24"/>
      <c r="AK2" s="23"/>
      <c r="AL2" s="15"/>
      <c r="AM2" s="16"/>
      <c r="AN2" s="16"/>
      <c r="AO2" s="22"/>
      <c r="AP2" s="16"/>
      <c r="AQ2" s="16"/>
      <c r="AR2" s="21"/>
      <c r="AS2" s="16"/>
      <c r="AT2" s="16"/>
      <c r="AU2" s="21"/>
      <c r="AV2" s="16"/>
      <c r="AW2" s="16"/>
      <c r="AX2" s="15"/>
      <c r="AY2" s="15"/>
      <c r="AZ2" s="18"/>
      <c r="BA2" s="18"/>
      <c r="BB2" s="18"/>
      <c r="BC2" s="18"/>
      <c r="BD2" s="18"/>
      <c r="BE2" s="18"/>
      <c r="BF2" s="18"/>
      <c r="BG2" s="18"/>
      <c r="BH2" s="18"/>
    </row>
    <row r="3" spans="1:60" ht="12.75">
      <c r="A3" s="11" t="s">
        <v>74</v>
      </c>
      <c r="B3" s="11" t="s">
        <v>26</v>
      </c>
      <c r="C3" s="20" t="s">
        <v>28</v>
      </c>
      <c r="D3" s="66" t="s">
        <v>79</v>
      </c>
      <c r="E3" s="15"/>
      <c r="F3" s="15"/>
      <c r="G3" s="15"/>
      <c r="H3" s="15">
        <v>76.42746825433204</v>
      </c>
      <c r="I3" s="15">
        <v>76.8362205798619</v>
      </c>
      <c r="J3" s="15">
        <v>77.87109669560944</v>
      </c>
      <c r="K3" s="15">
        <v>78.69082290928752</v>
      </c>
      <c r="L3" s="15">
        <v>78.17296408553275</v>
      </c>
      <c r="M3" s="15">
        <v>78.29603641694177</v>
      </c>
      <c r="N3" s="15">
        <v>79.56622837505442</v>
      </c>
      <c r="O3" s="15">
        <v>79.49602053558635</v>
      </c>
      <c r="P3" s="15">
        <v>79.67404994234138</v>
      </c>
      <c r="Q3" s="15">
        <v>79.86147128825945</v>
      </c>
      <c r="R3" s="15">
        <v>78.78113604798257</v>
      </c>
      <c r="S3" s="15">
        <v>78.71665832168945</v>
      </c>
      <c r="T3" s="15">
        <v>78.69722384113163</v>
      </c>
      <c r="U3" s="15">
        <v>78.59821531625427</v>
      </c>
      <c r="V3" s="15">
        <v>78.40701690031379</v>
      </c>
      <c r="W3" s="15">
        <v>78.29709306996828</v>
      </c>
      <c r="X3" s="15">
        <v>78.30543865710307</v>
      </c>
      <c r="Y3" s="15">
        <v>78.30232417080315</v>
      </c>
      <c r="Z3" s="15">
        <v>78.42125150698453</v>
      </c>
      <c r="AA3" s="15">
        <v>78.49616178228939</v>
      </c>
      <c r="AB3" s="15">
        <v>78.55596309655583</v>
      </c>
      <c r="AC3" s="15">
        <v>78.54202708420782</v>
      </c>
      <c r="AD3" s="15">
        <v>78.50187617247231</v>
      </c>
      <c r="AE3" s="15">
        <v>78.52162006273247</v>
      </c>
      <c r="AF3" s="15">
        <v>78.47315851540499</v>
      </c>
      <c r="AG3" s="15">
        <v>78.26128950766325</v>
      </c>
      <c r="AH3" s="15">
        <v>78.0137773088172</v>
      </c>
      <c r="AI3" s="15">
        <v>77.92305034578725</v>
      </c>
      <c r="AJ3" s="23"/>
      <c r="AK3" s="17"/>
      <c r="AL3" s="15"/>
      <c r="AM3" s="16"/>
      <c r="AN3" s="16"/>
      <c r="AO3" s="22"/>
      <c r="AP3" s="16"/>
      <c r="AQ3" s="16"/>
      <c r="AR3" s="21"/>
      <c r="AS3" s="16"/>
      <c r="AT3" s="16"/>
      <c r="AU3" s="21"/>
      <c r="AV3" s="16"/>
      <c r="AW3" s="16"/>
      <c r="AX3" s="15"/>
      <c r="AY3" s="15"/>
      <c r="AZ3" s="18"/>
      <c r="BA3" s="18"/>
      <c r="BB3" s="18"/>
      <c r="BC3" s="18"/>
      <c r="BD3" s="18"/>
      <c r="BE3" s="18"/>
      <c r="BF3" s="18"/>
      <c r="BG3" s="18"/>
      <c r="BH3" s="18"/>
    </row>
    <row r="4" spans="1:60" ht="12.75">
      <c r="A4" s="11" t="s">
        <v>74</v>
      </c>
      <c r="B4" s="11" t="s">
        <v>27</v>
      </c>
      <c r="C4" s="20" t="s">
        <v>28</v>
      </c>
      <c r="D4" s="66" t="s">
        <v>80</v>
      </c>
      <c r="E4" s="15"/>
      <c r="F4" s="15"/>
      <c r="G4" s="15"/>
      <c r="H4" s="15">
        <v>0.9121932253837682</v>
      </c>
      <c r="I4" s="15">
        <v>1.1989941261834958</v>
      </c>
      <c r="J4" s="15">
        <v>1.375055801613326</v>
      </c>
      <c r="K4" s="15">
        <v>1.4751864603630807</v>
      </c>
      <c r="L4" s="15">
        <v>1.4238575219837313</v>
      </c>
      <c r="M4" s="15">
        <v>1.6717718703546187</v>
      </c>
      <c r="N4" s="15">
        <v>1.6730074185384058</v>
      </c>
      <c r="O4" s="15">
        <v>1.9688855276224098</v>
      </c>
      <c r="P4" s="15">
        <v>2.3317502292203707</v>
      </c>
      <c r="Q4" s="15">
        <v>2.699614292645462</v>
      </c>
      <c r="R4" s="15">
        <v>2.7137712940501233</v>
      </c>
      <c r="S4" s="15">
        <v>2.97284886332706</v>
      </c>
      <c r="T4" s="15">
        <v>3.1768710873010826</v>
      </c>
      <c r="U4" s="15">
        <v>3.399029070090182</v>
      </c>
      <c r="V4" s="15">
        <v>3.6166965552866612</v>
      </c>
      <c r="W4" s="15">
        <v>3.8615290541632055</v>
      </c>
      <c r="X4" s="15">
        <v>4.115679220682594</v>
      </c>
      <c r="Y4" s="15">
        <v>4.370366018267783</v>
      </c>
      <c r="Z4" s="15">
        <v>4.6287584784465485</v>
      </c>
      <c r="AA4" s="15">
        <v>4.906923304762218</v>
      </c>
      <c r="AB4" s="15">
        <v>5.206070625994551</v>
      </c>
      <c r="AC4" s="15">
        <v>5.522761173895108</v>
      </c>
      <c r="AD4" s="15">
        <v>5.852374778815883</v>
      </c>
      <c r="AE4" s="15">
        <v>6.208633630700346</v>
      </c>
      <c r="AF4" s="15">
        <v>6.594303029909239</v>
      </c>
      <c r="AG4" s="15">
        <v>6.994478165261924</v>
      </c>
      <c r="AH4" s="15">
        <v>7.402882778919833</v>
      </c>
      <c r="AI4" s="15">
        <v>7.82851171830354</v>
      </c>
      <c r="AJ4" s="23"/>
      <c r="AK4" s="17"/>
      <c r="AL4" s="15"/>
      <c r="AM4" s="16"/>
      <c r="AN4" s="16"/>
      <c r="AO4" s="22"/>
      <c r="AP4" s="16"/>
      <c r="AQ4" s="16"/>
      <c r="AR4" s="21"/>
      <c r="AS4" s="16"/>
      <c r="AT4" s="16"/>
      <c r="AU4" s="21"/>
      <c r="AV4" s="16"/>
      <c r="AW4" s="16"/>
      <c r="AX4" s="15"/>
      <c r="AY4" s="15"/>
      <c r="AZ4" s="18"/>
      <c r="BA4" s="18"/>
      <c r="BB4" s="18"/>
      <c r="BC4" s="18"/>
      <c r="BD4" s="18"/>
      <c r="BE4" s="18"/>
      <c r="BF4" s="18"/>
      <c r="BG4" s="18"/>
      <c r="BH4" s="18"/>
    </row>
    <row r="5" spans="1:60" ht="12.75">
      <c r="A5" s="11" t="s">
        <v>74</v>
      </c>
      <c r="B5" s="11" t="s">
        <v>2</v>
      </c>
      <c r="C5" s="20" t="s">
        <v>28</v>
      </c>
      <c r="D5" s="66" t="s">
        <v>81</v>
      </c>
      <c r="E5" s="15">
        <v>23.473714765386617</v>
      </c>
      <c r="F5" s="15">
        <v>23.90188272106907</v>
      </c>
      <c r="G5" s="15">
        <v>24.36380172698208</v>
      </c>
      <c r="H5" s="15">
        <v>24.820237053235093</v>
      </c>
      <c r="I5" s="15">
        <v>25.25666008571749</v>
      </c>
      <c r="J5" s="15">
        <v>25.790065996238397</v>
      </c>
      <c r="K5" s="15">
        <v>26.51406750140731</v>
      </c>
      <c r="L5" s="15">
        <v>27.374048145592152</v>
      </c>
      <c r="M5" s="15">
        <v>28.169928830450488</v>
      </c>
      <c r="N5" s="15">
        <v>28.87430741980777</v>
      </c>
      <c r="O5" s="15">
        <v>29.53243811950686</v>
      </c>
      <c r="P5" s="15">
        <v>30.029858807601627</v>
      </c>
      <c r="Q5" s="15">
        <v>29.914016044752557</v>
      </c>
      <c r="R5" s="15">
        <v>29.84256083328991</v>
      </c>
      <c r="S5" s="15">
        <v>29.728278665693075</v>
      </c>
      <c r="T5" s="15">
        <v>29.78455953461618</v>
      </c>
      <c r="U5" s="15">
        <v>30.248600672830904</v>
      </c>
      <c r="V5" s="15">
        <v>30.651688272993496</v>
      </c>
      <c r="W5" s="15">
        <v>30.834799223957177</v>
      </c>
      <c r="X5" s="15">
        <v>30.47842088436627</v>
      </c>
      <c r="Y5" s="15">
        <v>30.95514212126331</v>
      </c>
      <c r="Z5" s="15">
        <v>31.623332069664635</v>
      </c>
      <c r="AA5" s="15">
        <v>32.23388891146105</v>
      </c>
      <c r="AB5" s="15">
        <v>32.916325421041144</v>
      </c>
      <c r="AC5" s="15">
        <v>33.65033151986321</v>
      </c>
      <c r="AD5" s="15">
        <v>34.08481176111372</v>
      </c>
      <c r="AE5" s="15">
        <v>33.960458334104956</v>
      </c>
      <c r="AF5" s="15">
        <v>33.98793914153427</v>
      </c>
      <c r="AG5" s="15">
        <v>34.7310063268324</v>
      </c>
      <c r="AH5" s="15">
        <v>35.59539034531123</v>
      </c>
      <c r="AI5" s="15">
        <v>36.48013955693469</v>
      </c>
      <c r="AJ5" s="23"/>
      <c r="AK5" s="17"/>
      <c r="AL5" s="15"/>
      <c r="AM5" s="16"/>
      <c r="AN5" s="16"/>
      <c r="AO5" s="22"/>
      <c r="AP5" s="16"/>
      <c r="AQ5" s="16"/>
      <c r="AR5" s="21"/>
      <c r="AS5" s="16"/>
      <c r="AT5" s="16"/>
      <c r="AU5" s="21"/>
      <c r="AV5" s="16"/>
      <c r="AW5" s="16"/>
      <c r="AX5" s="15"/>
      <c r="AY5" s="15"/>
      <c r="AZ5" s="18"/>
      <c r="BA5" s="18"/>
      <c r="BB5" s="18"/>
      <c r="BC5" s="18"/>
      <c r="BD5" s="18"/>
      <c r="BE5" s="18"/>
      <c r="BF5" s="18"/>
      <c r="BG5" s="18"/>
      <c r="BH5" s="18"/>
    </row>
    <row r="6" spans="1:60" ht="12.75">
      <c r="A6" s="11" t="s">
        <v>74</v>
      </c>
      <c r="B6" s="11" t="s">
        <v>3</v>
      </c>
      <c r="C6" s="20" t="s">
        <v>28</v>
      </c>
      <c r="D6" s="66" t="s">
        <v>82</v>
      </c>
      <c r="E6" s="15">
        <v>35.28029044030213</v>
      </c>
      <c r="F6" s="15">
        <v>35.17442741863449</v>
      </c>
      <c r="G6" s="15">
        <v>34.89326919032393</v>
      </c>
      <c r="H6" s="15">
        <v>34.80040064013438</v>
      </c>
      <c r="I6" s="15">
        <v>34.53133618907296</v>
      </c>
      <c r="J6" s="15">
        <v>34.318745328992165</v>
      </c>
      <c r="K6" s="15">
        <v>34.12085007787637</v>
      </c>
      <c r="L6" s="15">
        <v>34.0065421766401</v>
      </c>
      <c r="M6" s="15">
        <v>34.094490343229424</v>
      </c>
      <c r="N6" s="15">
        <v>34.01934220038979</v>
      </c>
      <c r="O6" s="15">
        <v>34.24668954088041</v>
      </c>
      <c r="P6" s="15">
        <v>34.44711139782748</v>
      </c>
      <c r="Q6" s="15">
        <v>34.43640251187748</v>
      </c>
      <c r="R6" s="15">
        <v>34.48325277752536</v>
      </c>
      <c r="S6" s="15">
        <v>34.64963876179269</v>
      </c>
      <c r="T6" s="15">
        <v>34.74085665998115</v>
      </c>
      <c r="U6" s="15">
        <v>34.94869618005344</v>
      </c>
      <c r="V6" s="15">
        <v>35.18934012254463</v>
      </c>
      <c r="W6" s="15">
        <v>35.42978023021628</v>
      </c>
      <c r="X6" s="15">
        <v>35.55398882977899</v>
      </c>
      <c r="Y6" s="15">
        <v>35.61930305904843</v>
      </c>
      <c r="Z6" s="15">
        <v>35.57765939331076</v>
      </c>
      <c r="AA6" s="15">
        <v>35.46631089210237</v>
      </c>
      <c r="AB6" s="15">
        <v>35.353325309901855</v>
      </c>
      <c r="AC6" s="15">
        <v>35.204897758895825</v>
      </c>
      <c r="AD6" s="15">
        <v>34.991688281428566</v>
      </c>
      <c r="AE6" s="15">
        <v>34.77317054535237</v>
      </c>
      <c r="AF6" s="15">
        <v>34.60706503230391</v>
      </c>
      <c r="AG6" s="15">
        <v>34.50294204225376</v>
      </c>
      <c r="AH6" s="15">
        <v>34.38817589914021</v>
      </c>
      <c r="AI6" s="15">
        <v>34.27240178963854</v>
      </c>
      <c r="AJ6" s="23"/>
      <c r="AK6" s="17"/>
      <c r="AL6" s="15"/>
      <c r="AM6" s="16"/>
      <c r="AN6" s="16"/>
      <c r="AO6" s="22"/>
      <c r="AP6" s="16"/>
      <c r="AQ6" s="16"/>
      <c r="AR6" s="21"/>
      <c r="AS6" s="16"/>
      <c r="AT6" s="16"/>
      <c r="AU6" s="21"/>
      <c r="AV6" s="16"/>
      <c r="AW6" s="16"/>
      <c r="AX6" s="15"/>
      <c r="AY6" s="15"/>
      <c r="AZ6" s="18"/>
      <c r="BA6" s="18"/>
      <c r="BB6" s="18"/>
      <c r="BC6" s="18"/>
      <c r="BD6" s="18"/>
      <c r="BE6" s="18"/>
      <c r="BF6" s="18"/>
      <c r="BG6" s="18"/>
      <c r="BH6" s="18"/>
    </row>
    <row r="7" spans="1:60" ht="12.75">
      <c r="A7" s="11" t="s">
        <v>74</v>
      </c>
      <c r="B7" s="11" t="s">
        <v>9</v>
      </c>
      <c r="C7" s="20" t="s">
        <v>28</v>
      </c>
      <c r="D7" s="66" t="s">
        <v>83</v>
      </c>
      <c r="E7" s="15">
        <v>123.16425985973041</v>
      </c>
      <c r="F7" s="15">
        <v>124.22243667219898</v>
      </c>
      <c r="G7" s="15">
        <v>124.980229637296</v>
      </c>
      <c r="H7" s="15">
        <v>125.80902177540581</v>
      </c>
      <c r="I7" s="15">
        <v>127.02621903327649</v>
      </c>
      <c r="J7" s="15">
        <v>128.3542554185521</v>
      </c>
      <c r="K7" s="15">
        <v>129.25949285740145</v>
      </c>
      <c r="L7" s="15">
        <v>130.0906517948768</v>
      </c>
      <c r="M7" s="15">
        <v>130.78619195788514</v>
      </c>
      <c r="N7" s="15">
        <v>131.66045972395148</v>
      </c>
      <c r="O7" s="15">
        <v>132.5582404589891</v>
      </c>
      <c r="P7" s="15">
        <v>133.23680849247282</v>
      </c>
      <c r="Q7" s="15">
        <v>134.01230669941597</v>
      </c>
      <c r="R7" s="15">
        <v>134.64681292635237</v>
      </c>
      <c r="S7" s="15">
        <v>135.1587739764259</v>
      </c>
      <c r="T7" s="15">
        <v>135.76146484784962</v>
      </c>
      <c r="U7" s="15">
        <v>136.23720447380038</v>
      </c>
      <c r="V7" s="15">
        <v>136.68947708861708</v>
      </c>
      <c r="W7" s="15">
        <v>137.10273712324783</v>
      </c>
      <c r="X7" s="15">
        <v>137.60805370999984</v>
      </c>
      <c r="Y7" s="15">
        <v>138.1613005297385</v>
      </c>
      <c r="Z7" s="15">
        <v>138.81067604504577</v>
      </c>
      <c r="AA7" s="15">
        <v>139.49388204755547</v>
      </c>
      <c r="AB7" s="15">
        <v>140.16018743060226</v>
      </c>
      <c r="AC7" s="15">
        <v>140.83445466013984</v>
      </c>
      <c r="AD7" s="15">
        <v>141.54471044597105</v>
      </c>
      <c r="AE7" s="15">
        <v>142.24316262409113</v>
      </c>
      <c r="AF7" s="15">
        <v>142.8576254253761</v>
      </c>
      <c r="AG7" s="15">
        <v>143.38432350648185</v>
      </c>
      <c r="AH7" s="15">
        <v>143.89720324427017</v>
      </c>
      <c r="AI7" s="15">
        <v>144.39013038410187</v>
      </c>
      <c r="AJ7" s="23"/>
      <c r="AK7" s="17"/>
      <c r="AL7" s="15"/>
      <c r="AM7" s="16"/>
      <c r="AN7" s="16"/>
      <c r="AO7" s="22"/>
      <c r="AP7" s="16"/>
      <c r="AQ7" s="16"/>
      <c r="AR7" s="21"/>
      <c r="AS7" s="16"/>
      <c r="AT7" s="16"/>
      <c r="AU7" s="21"/>
      <c r="AV7" s="16"/>
      <c r="AW7" s="16"/>
      <c r="AX7" s="15"/>
      <c r="AY7" s="15"/>
      <c r="AZ7" s="18"/>
      <c r="BA7" s="18"/>
      <c r="BB7" s="18"/>
      <c r="BC7" s="18"/>
      <c r="BD7" s="18"/>
      <c r="BE7" s="18"/>
      <c r="BF7" s="18"/>
      <c r="BG7" s="18"/>
      <c r="BH7" s="18"/>
    </row>
    <row r="8" spans="1:60" ht="12.75">
      <c r="A8" s="11" t="s">
        <v>74</v>
      </c>
      <c r="B8" s="11" t="s">
        <v>20</v>
      </c>
      <c r="C8" s="20" t="s">
        <v>28</v>
      </c>
      <c r="D8" s="66" t="s">
        <v>84</v>
      </c>
      <c r="E8" s="15">
        <v>103.45907298164074</v>
      </c>
      <c r="F8" s="15">
        <v>104.1754180051329</v>
      </c>
      <c r="G8" s="15">
        <v>104.55043712468087</v>
      </c>
      <c r="H8" s="15">
        <v>105.02269616363685</v>
      </c>
      <c r="I8" s="15">
        <v>105.91198234749739</v>
      </c>
      <c r="J8" s="15">
        <v>106.89455303790072</v>
      </c>
      <c r="K8" s="15">
        <v>107.39484800965457</v>
      </c>
      <c r="L8" s="15">
        <v>107.5983916681296</v>
      </c>
      <c r="M8" s="15">
        <v>107.66917719552288</v>
      </c>
      <c r="N8" s="15">
        <v>107.93102793459713</v>
      </c>
      <c r="O8" s="15">
        <v>108.17734399149631</v>
      </c>
      <c r="P8" s="15">
        <v>107.80731903658805</v>
      </c>
      <c r="Q8" s="15">
        <v>107.61550000303095</v>
      </c>
      <c r="R8" s="15">
        <v>107.31387890633056</v>
      </c>
      <c r="S8" s="15">
        <v>106.97403704042353</v>
      </c>
      <c r="T8" s="15">
        <v>106.79543604556937</v>
      </c>
      <c r="U8" s="15">
        <v>106.44938321852337</v>
      </c>
      <c r="V8" s="15">
        <v>106.17025232027733</v>
      </c>
      <c r="W8" s="15">
        <v>105.78965901036511</v>
      </c>
      <c r="X8" s="15">
        <v>105.54474553031588</v>
      </c>
      <c r="Y8" s="15">
        <v>105.40688658286558</v>
      </c>
      <c r="Z8" s="15">
        <v>105.42219502210983</v>
      </c>
      <c r="AA8" s="15">
        <v>105.40038873162322</v>
      </c>
      <c r="AB8" s="15">
        <v>105.31260873201612</v>
      </c>
      <c r="AC8" s="15">
        <v>105.18088086390884</v>
      </c>
      <c r="AD8" s="15">
        <v>105.06579330845135</v>
      </c>
      <c r="AE8" s="15">
        <v>104.90147337629122</v>
      </c>
      <c r="AF8" s="15">
        <v>104.58717551925656</v>
      </c>
      <c r="AG8" s="15">
        <v>104.15468771830979</v>
      </c>
      <c r="AH8" s="15">
        <v>103.72760371304088</v>
      </c>
      <c r="AI8" s="15">
        <v>103.33722678407253</v>
      </c>
      <c r="AJ8" s="23"/>
      <c r="AK8" s="17"/>
      <c r="AL8" s="15"/>
      <c r="AM8" s="16"/>
      <c r="AN8" s="16"/>
      <c r="AO8" s="22"/>
      <c r="AP8" s="16"/>
      <c r="AQ8" s="16"/>
      <c r="AR8" s="21"/>
      <c r="AS8" s="16"/>
      <c r="AT8" s="16"/>
      <c r="AU8" s="21"/>
      <c r="AV8" s="16"/>
      <c r="AW8" s="16"/>
      <c r="AX8" s="15"/>
      <c r="AY8" s="15"/>
      <c r="AZ8" s="18"/>
      <c r="BA8" s="18"/>
      <c r="BB8" s="18"/>
      <c r="BC8" s="18"/>
      <c r="BD8" s="18"/>
      <c r="BE8" s="18"/>
      <c r="BF8" s="18"/>
      <c r="BG8" s="18"/>
      <c r="BH8" s="18"/>
    </row>
    <row r="9" spans="1:60" ht="12.75">
      <c r="A9" s="11" t="s">
        <v>74</v>
      </c>
      <c r="B9" s="11" t="s">
        <v>21</v>
      </c>
      <c r="C9" s="20" t="s">
        <v>28</v>
      </c>
      <c r="D9" s="66" t="s">
        <v>85</v>
      </c>
      <c r="E9" s="15">
        <v>19.705186878089656</v>
      </c>
      <c r="F9" s="15">
        <v>20.047018667066112</v>
      </c>
      <c r="G9" s="15">
        <v>20.42979251261513</v>
      </c>
      <c r="H9" s="15">
        <v>20.78632561176901</v>
      </c>
      <c r="I9" s="15">
        <v>21.114236685779137</v>
      </c>
      <c r="J9" s="15">
        <v>21.459702380651436</v>
      </c>
      <c r="K9" s="15">
        <v>21.86464484774691</v>
      </c>
      <c r="L9" s="15">
        <v>22.4922601267472</v>
      </c>
      <c r="M9" s="15">
        <v>23.117014762362306</v>
      </c>
      <c r="N9" s="15">
        <v>23.729431789354297</v>
      </c>
      <c r="O9" s="15">
        <v>24.3808964674928</v>
      </c>
      <c r="P9" s="15">
        <v>25.429489455884763</v>
      </c>
      <c r="Q9" s="15">
        <v>26.39680669638504</v>
      </c>
      <c r="R9" s="15">
        <v>27.332934020021817</v>
      </c>
      <c r="S9" s="15">
        <v>28.184736936002395</v>
      </c>
      <c r="T9" s="15">
        <v>28.96602880228025</v>
      </c>
      <c r="U9" s="15">
        <v>29.78782125527701</v>
      </c>
      <c r="V9" s="15">
        <v>30.51922476833976</v>
      </c>
      <c r="W9" s="15">
        <v>31.31307811288269</v>
      </c>
      <c r="X9" s="15">
        <v>32.063308179683986</v>
      </c>
      <c r="Y9" s="15">
        <v>32.75441394687289</v>
      </c>
      <c r="Z9" s="15">
        <v>33.38848102293594</v>
      </c>
      <c r="AA9" s="15">
        <v>34.093493315932264</v>
      </c>
      <c r="AB9" s="15">
        <v>34.84757869858613</v>
      </c>
      <c r="AC9" s="15">
        <v>35.65357379623105</v>
      </c>
      <c r="AD9" s="15">
        <v>36.478917137519716</v>
      </c>
      <c r="AE9" s="15">
        <v>37.3416892477999</v>
      </c>
      <c r="AF9" s="15">
        <v>38.27044990611954</v>
      </c>
      <c r="AG9" s="15">
        <v>39.22963578817204</v>
      </c>
      <c r="AH9" s="15">
        <v>40.16959953122929</v>
      </c>
      <c r="AI9" s="15">
        <v>41.05290360002932</v>
      </c>
      <c r="AJ9" s="23"/>
      <c r="AK9" s="17"/>
      <c r="AL9" s="15"/>
      <c r="AM9" s="16"/>
      <c r="AN9" s="16"/>
      <c r="AO9" s="22"/>
      <c r="AP9" s="16"/>
      <c r="AQ9" s="16"/>
      <c r="AR9" s="21"/>
      <c r="AS9" s="16"/>
      <c r="AT9" s="16"/>
      <c r="AU9" s="21"/>
      <c r="AV9" s="16"/>
      <c r="AW9" s="16"/>
      <c r="AX9" s="15"/>
      <c r="AY9" s="15"/>
      <c r="AZ9" s="18"/>
      <c r="BA9" s="18"/>
      <c r="BB9" s="18"/>
      <c r="BC9" s="18"/>
      <c r="BD9" s="18"/>
      <c r="BE9" s="18"/>
      <c r="BF9" s="18"/>
      <c r="BG9" s="18"/>
      <c r="BH9" s="18"/>
    </row>
    <row r="10" spans="1:60" ht="12.75">
      <c r="A10" s="11" t="s">
        <v>74</v>
      </c>
      <c r="B10" s="11" t="s">
        <v>4</v>
      </c>
      <c r="C10" s="20" t="s">
        <v>28</v>
      </c>
      <c r="D10" s="66" t="s">
        <v>86</v>
      </c>
      <c r="E10" s="15">
        <v>158.44455030003252</v>
      </c>
      <c r="F10" s="15">
        <v>159.3968640908335</v>
      </c>
      <c r="G10" s="15">
        <v>159.87349882761993</v>
      </c>
      <c r="H10" s="15">
        <v>160.60942241554025</v>
      </c>
      <c r="I10" s="15">
        <v>161.5575552223495</v>
      </c>
      <c r="J10" s="15">
        <v>162.6730007475443</v>
      </c>
      <c r="K10" s="15">
        <v>163.38034293527784</v>
      </c>
      <c r="L10" s="15">
        <v>164.0971939715169</v>
      </c>
      <c r="M10" s="15">
        <v>164.8806823011146</v>
      </c>
      <c r="N10" s="15">
        <v>165.6798019243412</v>
      </c>
      <c r="O10" s="15">
        <v>166.80492999986953</v>
      </c>
      <c r="P10" s="15">
        <v>167.68391989030027</v>
      </c>
      <c r="Q10" s="15">
        <v>168.44870921129348</v>
      </c>
      <c r="R10" s="15">
        <v>169.13006570387773</v>
      </c>
      <c r="S10" s="15">
        <v>169.8084127382186</v>
      </c>
      <c r="T10" s="15">
        <v>170.50232150783077</v>
      </c>
      <c r="U10" s="15">
        <v>171.18590065385382</v>
      </c>
      <c r="V10" s="15">
        <v>171.87881721116173</v>
      </c>
      <c r="W10" s="15">
        <v>172.53251735346407</v>
      </c>
      <c r="X10" s="15">
        <v>173.16204253977887</v>
      </c>
      <c r="Y10" s="15">
        <v>173.7806035887869</v>
      </c>
      <c r="Z10" s="15">
        <v>174.38833543835653</v>
      </c>
      <c r="AA10" s="15">
        <v>174.96019293965787</v>
      </c>
      <c r="AB10" s="15">
        <v>175.5135127405041</v>
      </c>
      <c r="AC10" s="15">
        <v>176.0393524190357</v>
      </c>
      <c r="AD10" s="15">
        <v>176.53639872739961</v>
      </c>
      <c r="AE10" s="15">
        <v>177.0163331694435</v>
      </c>
      <c r="AF10" s="15">
        <v>177.46469045768</v>
      </c>
      <c r="AG10" s="15">
        <v>177.88726554873557</v>
      </c>
      <c r="AH10" s="15">
        <v>178.28537914341038</v>
      </c>
      <c r="AI10" s="15">
        <v>178.6625321737404</v>
      </c>
      <c r="AJ10" s="23"/>
      <c r="AK10" s="17"/>
      <c r="AL10" s="15"/>
      <c r="AM10" s="16"/>
      <c r="AN10" s="16"/>
      <c r="AO10" s="22"/>
      <c r="AP10" s="16"/>
      <c r="AQ10" s="16"/>
      <c r="AR10" s="21"/>
      <c r="AS10" s="16"/>
      <c r="AT10" s="16"/>
      <c r="AU10" s="21"/>
      <c r="AV10" s="16"/>
      <c r="AW10" s="16"/>
      <c r="AX10" s="15"/>
      <c r="AY10" s="15"/>
      <c r="AZ10" s="18"/>
      <c r="BA10" s="18"/>
      <c r="BB10" s="18"/>
      <c r="BC10" s="18"/>
      <c r="BD10" s="18"/>
      <c r="BE10" s="18"/>
      <c r="BF10" s="18"/>
      <c r="BG10" s="18"/>
      <c r="BH10" s="18"/>
    </row>
    <row r="11" spans="1:60" ht="12.75">
      <c r="A11" s="11" t="s">
        <v>74</v>
      </c>
      <c r="B11" s="11" t="s">
        <v>5</v>
      </c>
      <c r="C11" s="20" t="s">
        <v>28</v>
      </c>
      <c r="D11" s="66" t="s">
        <v>87</v>
      </c>
      <c r="E11" s="15">
        <v>99.69054509434379</v>
      </c>
      <c r="F11" s="15">
        <v>100.32055395112991</v>
      </c>
      <c r="G11" s="15">
        <v>100.61642791031393</v>
      </c>
      <c r="H11" s="15">
        <v>100.98878472217072</v>
      </c>
      <c r="I11" s="15">
        <v>101.769558947559</v>
      </c>
      <c r="J11" s="15">
        <v>102.56418942231372</v>
      </c>
      <c r="K11" s="15">
        <v>102.74542535599414</v>
      </c>
      <c r="L11" s="15">
        <v>102.71660364928464</v>
      </c>
      <c r="M11" s="15">
        <v>102.61626312743466</v>
      </c>
      <c r="N11" s="15">
        <v>102.7861523041437</v>
      </c>
      <c r="O11" s="15">
        <v>103.02580233948225</v>
      </c>
      <c r="P11" s="15">
        <v>103.20694968487119</v>
      </c>
      <c r="Q11" s="15">
        <v>104.0982906546634</v>
      </c>
      <c r="R11" s="15">
        <v>104.80425209306247</v>
      </c>
      <c r="S11" s="15">
        <v>105.43049531073284</v>
      </c>
      <c r="T11" s="15">
        <v>105.97690531323343</v>
      </c>
      <c r="U11" s="15">
        <v>105.9886038009695</v>
      </c>
      <c r="V11" s="15">
        <v>106.03778881562359</v>
      </c>
      <c r="W11" s="15">
        <v>106.26793789929067</v>
      </c>
      <c r="X11" s="15">
        <v>107.12963282563356</v>
      </c>
      <c r="Y11" s="15">
        <v>107.20615840847518</v>
      </c>
      <c r="Z11" s="15">
        <v>107.18734397538114</v>
      </c>
      <c r="AA11" s="15">
        <v>107.25999313609444</v>
      </c>
      <c r="AB11" s="15">
        <v>107.24386200956111</v>
      </c>
      <c r="AC11" s="15">
        <v>107.18412314027665</v>
      </c>
      <c r="AD11" s="15">
        <v>107.45989868485734</v>
      </c>
      <c r="AE11" s="15">
        <v>108.28270428998619</v>
      </c>
      <c r="AF11" s="15">
        <v>108.86968628384184</v>
      </c>
      <c r="AG11" s="15">
        <v>108.65331717964945</v>
      </c>
      <c r="AH11" s="15">
        <v>108.30181289895893</v>
      </c>
      <c r="AI11" s="15">
        <v>107.90999082716718</v>
      </c>
      <c r="AJ11" s="24"/>
      <c r="AK11" s="17"/>
      <c r="AL11" s="15"/>
      <c r="AM11" s="16"/>
      <c r="AN11" s="16"/>
      <c r="AO11" s="22"/>
      <c r="AP11" s="16"/>
      <c r="AQ11" s="16"/>
      <c r="AR11" s="21"/>
      <c r="AS11" s="16"/>
      <c r="AT11" s="16"/>
      <c r="AU11" s="21"/>
      <c r="AV11" s="16"/>
      <c r="AW11" s="16"/>
      <c r="AX11" s="15"/>
      <c r="AY11" s="15"/>
      <c r="AZ11" s="18"/>
      <c r="BA11" s="18"/>
      <c r="BB11" s="18"/>
      <c r="BC11" s="18"/>
      <c r="BD11" s="18"/>
      <c r="BE11" s="18"/>
      <c r="BF11" s="18"/>
      <c r="BG11" s="18"/>
      <c r="BH11" s="18"/>
    </row>
    <row r="12" spans="1:60" ht="12.75">
      <c r="A12" s="11" t="s">
        <v>74</v>
      </c>
      <c r="B12" s="11" t="s">
        <v>11</v>
      </c>
      <c r="C12" s="20" t="s">
        <v>28</v>
      </c>
      <c r="D12" s="65" t="s">
        <v>13</v>
      </c>
      <c r="E12" s="15">
        <v>60.30532095468403</v>
      </c>
      <c r="F12" s="15">
        <v>61.14290724874745</v>
      </c>
      <c r="G12" s="15">
        <v>60.940237910218144</v>
      </c>
      <c r="H12" s="15">
        <v>61.47385965513866</v>
      </c>
      <c r="I12" s="15">
        <v>61.43236829366925</v>
      </c>
      <c r="J12" s="15">
        <v>61.74018324426248</v>
      </c>
      <c r="K12" s="15">
        <v>62.01943671409064</v>
      </c>
      <c r="L12" s="15">
        <v>61.18565823855081</v>
      </c>
      <c r="M12" s="15">
        <v>61.143922833265975</v>
      </c>
      <c r="N12" s="15">
        <v>61.703594202788516</v>
      </c>
      <c r="O12" s="15">
        <v>61.45593497705817</v>
      </c>
      <c r="P12" s="15">
        <v>61.54890761751821</v>
      </c>
      <c r="Q12" s="15">
        <v>61.60709237405039</v>
      </c>
      <c r="R12" s="15">
        <v>60.52494342113235</v>
      </c>
      <c r="S12" s="15">
        <v>60.439662762304</v>
      </c>
      <c r="T12" s="15">
        <v>60.30731549647798</v>
      </c>
      <c r="U12" s="15">
        <v>60.18711606939443</v>
      </c>
      <c r="V12" s="15">
        <v>60.007335753010224</v>
      </c>
      <c r="W12" s="15">
        <v>59.92485915892066</v>
      </c>
      <c r="X12" s="15">
        <v>59.89556254569438</v>
      </c>
      <c r="Y12" s="15">
        <v>59.8378054289349</v>
      </c>
      <c r="Z12" s="15">
        <v>59.82969923615985</v>
      </c>
      <c r="AA12" s="15">
        <v>59.789779926418774</v>
      </c>
      <c r="AB12" s="15">
        <v>59.761645056320724</v>
      </c>
      <c r="AC12" s="15">
        <v>59.6904986503247</v>
      </c>
      <c r="AD12" s="15">
        <v>59.595480951220004</v>
      </c>
      <c r="AE12" s="15">
        <v>59.56718912201857</v>
      </c>
      <c r="AF12" s="15">
        <v>59.547021933211774</v>
      </c>
      <c r="AG12" s="15">
        <v>59.45961565949788</v>
      </c>
      <c r="AH12" s="15">
        <v>59.35949981094454</v>
      </c>
      <c r="AI12" s="15">
        <v>59.388797444795784</v>
      </c>
      <c r="AJ12" s="23"/>
      <c r="AK12" s="17"/>
      <c r="AL12" s="15"/>
      <c r="AM12" s="16"/>
      <c r="AN12" s="16"/>
      <c r="AO12" s="22"/>
      <c r="AP12" s="16"/>
      <c r="AQ12" s="16"/>
      <c r="AR12" s="21"/>
      <c r="AS12" s="16"/>
      <c r="AT12" s="16"/>
      <c r="AU12" s="21"/>
      <c r="AV12" s="16"/>
      <c r="AW12" s="16"/>
      <c r="AX12" s="15"/>
      <c r="AY12" s="15"/>
      <c r="AZ12" s="18"/>
      <c r="BA12" s="18"/>
      <c r="BB12" s="18"/>
      <c r="BC12" s="18"/>
      <c r="BD12" s="18"/>
      <c r="BE12" s="18"/>
      <c r="BF12" s="18"/>
      <c r="BG12" s="18"/>
      <c r="BH12" s="18"/>
    </row>
    <row r="13" spans="1:60" ht="12.75">
      <c r="A13" s="11" t="s">
        <v>74</v>
      </c>
      <c r="B13" s="11" t="s">
        <v>22</v>
      </c>
      <c r="C13" s="20" t="s">
        <v>28</v>
      </c>
      <c r="D13" s="65" t="s">
        <v>25</v>
      </c>
      <c r="E13" s="15"/>
      <c r="F13" s="15"/>
      <c r="G13" s="15"/>
      <c r="H13" s="15">
        <v>72.77233497724119</v>
      </c>
      <c r="I13" s="15">
        <v>72.54724052634775</v>
      </c>
      <c r="J13" s="15">
        <v>72.84851705025542</v>
      </c>
      <c r="K13" s="15">
        <v>73.27243752159637</v>
      </c>
      <c r="L13" s="15">
        <v>72.65253957200869</v>
      </c>
      <c r="M13" s="15">
        <v>72.71908122299415</v>
      </c>
      <c r="N13" s="15">
        <v>73.7195131906546</v>
      </c>
      <c r="O13" s="15">
        <v>73.4867557312513</v>
      </c>
      <c r="P13" s="15">
        <v>73.90411954804415</v>
      </c>
      <c r="Q13" s="15">
        <v>74.21000811779919</v>
      </c>
      <c r="R13" s="15">
        <v>73.41188003906473</v>
      </c>
      <c r="S13" s="15">
        <v>73.58482534593311</v>
      </c>
      <c r="T13" s="15">
        <v>73.6896882068553</v>
      </c>
      <c r="U13" s="15">
        <v>73.83623365379661</v>
      </c>
      <c r="V13" s="15">
        <v>73.85026896591347</v>
      </c>
      <c r="W13" s="15">
        <v>74.01204787161366</v>
      </c>
      <c r="X13" s="15">
        <v>74.19169780897448</v>
      </c>
      <c r="Y13" s="15">
        <v>74.28577648884999</v>
      </c>
      <c r="Z13" s="15">
        <v>74.38779992252819</v>
      </c>
      <c r="AA13" s="15">
        <v>74.47426212265783</v>
      </c>
      <c r="AB13" s="15">
        <v>74.59312236434421</v>
      </c>
      <c r="AC13" s="15">
        <v>74.67329274968857</v>
      </c>
      <c r="AD13" s="15">
        <v>74.7168737802294</v>
      </c>
      <c r="AE13" s="15">
        <v>74.85273327007353</v>
      </c>
      <c r="AF13" s="15">
        <v>75.03133928782361</v>
      </c>
      <c r="AG13" s="15">
        <v>75.1394788099445</v>
      </c>
      <c r="AH13" s="15">
        <v>75.21023769587875</v>
      </c>
      <c r="AI13" s="15">
        <v>75.40656235009163</v>
      </c>
      <c r="AJ13" s="23"/>
      <c r="AK13" s="17"/>
      <c r="AL13" s="15"/>
      <c r="AM13" s="16"/>
      <c r="AN13" s="16"/>
      <c r="AO13" s="22"/>
      <c r="AP13" s="16"/>
      <c r="AQ13" s="16"/>
      <c r="AR13" s="21"/>
      <c r="AS13" s="16"/>
      <c r="AT13" s="16"/>
      <c r="AU13" s="21"/>
      <c r="AV13" s="16"/>
      <c r="AW13" s="16"/>
      <c r="AX13" s="15"/>
      <c r="AY13" s="15"/>
      <c r="AZ13" s="18"/>
      <c r="BA13" s="18"/>
      <c r="BB13" s="18"/>
      <c r="BC13" s="18"/>
      <c r="BD13" s="18"/>
      <c r="BE13" s="18"/>
      <c r="BF13" s="18"/>
      <c r="BG13" s="18"/>
      <c r="BH13" s="18"/>
    </row>
    <row r="14" spans="1:60" ht="12.75">
      <c r="A14" s="11" t="s">
        <v>74</v>
      </c>
      <c r="B14" s="11" t="s">
        <v>23</v>
      </c>
      <c r="C14" s="20" t="s">
        <v>28</v>
      </c>
      <c r="D14" s="65" t="s">
        <v>24</v>
      </c>
      <c r="E14" s="15"/>
      <c r="F14" s="15"/>
      <c r="G14" s="15"/>
      <c r="H14" s="15">
        <v>4.388429405085878</v>
      </c>
      <c r="I14" s="15">
        <v>5.678605123295991</v>
      </c>
      <c r="J14" s="15">
        <v>6.407618228914061</v>
      </c>
      <c r="K14" s="15">
        <v>6.746903371335092</v>
      </c>
      <c r="L14" s="15">
        <v>6.330433286650983</v>
      </c>
      <c r="M14" s="15">
        <v>7.231780952428574</v>
      </c>
      <c r="N14" s="15">
        <v>7.050347574226218</v>
      </c>
      <c r="O14" s="15">
        <v>8.075525566697422</v>
      </c>
      <c r="P14" s="15">
        <v>9.169473234079298</v>
      </c>
      <c r="Q14" s="15">
        <v>10.227048762739797</v>
      </c>
      <c r="R14" s="15">
        <v>9.92857661040795</v>
      </c>
      <c r="S14" s="15">
        <v>10.547726133039141</v>
      </c>
      <c r="T14" s="15">
        <v>10.967575531275433</v>
      </c>
      <c r="U14" s="15">
        <v>11.410801216245492</v>
      </c>
      <c r="V14" s="15">
        <v>11.85055184966092</v>
      </c>
      <c r="W14" s="15">
        <v>12.332000834419764</v>
      </c>
      <c r="X14" s="15">
        <v>12.83610286754621</v>
      </c>
      <c r="Y14" s="15">
        <v>13.342830756662119</v>
      </c>
      <c r="Z14" s="15">
        <v>13.863339501029895</v>
      </c>
      <c r="AA14" s="15">
        <v>14.392550682006993</v>
      </c>
      <c r="AB14" s="15">
        <v>14.93954765415531</v>
      </c>
      <c r="AC14" s="15">
        <v>15.490063367725904</v>
      </c>
      <c r="AD14" s="15">
        <v>16.04317024201503</v>
      </c>
      <c r="AE14" s="15">
        <v>16.626547314182222</v>
      </c>
      <c r="AF14" s="15">
        <v>17.230795682009457</v>
      </c>
      <c r="AG14" s="15">
        <v>17.829577116213756</v>
      </c>
      <c r="AH14" s="15">
        <v>18.429067915313833</v>
      </c>
      <c r="AI14" s="15">
        <v>19.069325265212058</v>
      </c>
      <c r="AJ14" s="23"/>
      <c r="AK14" s="17"/>
      <c r="AL14" s="15"/>
      <c r="AM14" s="16"/>
      <c r="AN14" s="16"/>
      <c r="AO14" s="22"/>
      <c r="AP14" s="16"/>
      <c r="AQ14" s="16"/>
      <c r="AR14" s="21"/>
      <c r="AS14" s="16"/>
      <c r="AT14" s="16"/>
      <c r="AU14" s="21"/>
      <c r="AV14" s="16"/>
      <c r="AW14" s="16"/>
      <c r="AX14" s="15"/>
      <c r="AY14" s="15"/>
      <c r="AZ14" s="18"/>
      <c r="BA14" s="18"/>
      <c r="BB14" s="18"/>
      <c r="BC14" s="18"/>
      <c r="BD14" s="18"/>
      <c r="BE14" s="18"/>
      <c r="BF14" s="18"/>
      <c r="BG14" s="18"/>
      <c r="BH14" s="18"/>
    </row>
    <row r="15" spans="1:60" ht="12.75">
      <c r="A15" s="11" t="s">
        <v>74</v>
      </c>
      <c r="B15" s="11" t="s">
        <v>10</v>
      </c>
      <c r="C15" s="20" t="s">
        <v>28</v>
      </c>
      <c r="D15" s="65" t="s">
        <v>12</v>
      </c>
      <c r="E15" s="15">
        <v>74.50516208892277</v>
      </c>
      <c r="F15" s="15">
        <v>75.71051618556298</v>
      </c>
      <c r="G15" s="15">
        <v>75.69663410193263</v>
      </c>
      <c r="H15" s="15">
        <v>76.58242615007617</v>
      </c>
      <c r="I15" s="15">
        <v>76.67834617054426</v>
      </c>
      <c r="J15" s="15">
        <v>77.2649332516268</v>
      </c>
      <c r="K15" s="15">
        <v>78.02392086254936</v>
      </c>
      <c r="L15" s="15">
        <v>77.49167980601433</v>
      </c>
      <c r="M15" s="15">
        <v>77.92898108946713</v>
      </c>
      <c r="N15" s="15">
        <v>79.03714067747798</v>
      </c>
      <c r="O15" s="15">
        <v>79.07233354492325</v>
      </c>
      <c r="P15" s="15">
        <v>79.45763383372501</v>
      </c>
      <c r="Q15" s="15">
        <v>79.31070247329401</v>
      </c>
      <c r="R15" s="15">
        <v>77.75916121195931</v>
      </c>
      <c r="S15" s="15">
        <v>77.48185849289139</v>
      </c>
      <c r="T15" s="15">
        <v>77.25654442016344</v>
      </c>
      <c r="U15" s="15">
        <v>77.36420845803652</v>
      </c>
      <c r="V15" s="15">
        <v>77.35328543885582</v>
      </c>
      <c r="W15" s="15">
        <v>77.31270950415224</v>
      </c>
      <c r="X15" s="15">
        <v>76.935872646867</v>
      </c>
      <c r="Y15" s="15">
        <v>77.11561669253437</v>
      </c>
      <c r="Z15" s="15">
        <v>77.48117166193246</v>
      </c>
      <c r="AA15" s="15">
        <v>77.75786912574894</v>
      </c>
      <c r="AB15" s="15">
        <v>78.10426830309667</v>
      </c>
      <c r="AC15" s="15">
        <v>78.4302616797859</v>
      </c>
      <c r="AD15" s="15">
        <v>78.49835332403391</v>
      </c>
      <c r="AE15" s="15">
        <v>78.24911120294999</v>
      </c>
      <c r="AF15" s="15">
        <v>78.13695845832498</v>
      </c>
      <c r="AG15" s="15">
        <v>78.46586729787704</v>
      </c>
      <c r="AH15" s="15">
        <v>78.86909535616657</v>
      </c>
      <c r="AI15" s="15">
        <v>79.46582277208587</v>
      </c>
      <c r="AJ15" s="23"/>
      <c r="AK15" s="17"/>
      <c r="AL15" s="15"/>
      <c r="AM15" s="16"/>
      <c r="AN15" s="16"/>
      <c r="AO15" s="22"/>
      <c r="AP15" s="16"/>
      <c r="AQ15" s="16"/>
      <c r="AR15" s="21"/>
      <c r="AS15" s="16"/>
      <c r="AT15" s="16"/>
      <c r="AU15" s="21"/>
      <c r="AV15" s="16"/>
      <c r="AW15" s="16"/>
      <c r="AX15" s="15"/>
      <c r="AY15" s="15"/>
      <c r="AZ15" s="18"/>
      <c r="BA15" s="18"/>
      <c r="BB15" s="18"/>
      <c r="BC15" s="18"/>
      <c r="BD15" s="18"/>
      <c r="BE15" s="18"/>
      <c r="BF15" s="18"/>
      <c r="BG15" s="18"/>
      <c r="BH15" s="18"/>
    </row>
    <row r="16" spans="1:60" s="39" customFormat="1" ht="12.75">
      <c r="A16" s="39" t="s">
        <v>74</v>
      </c>
      <c r="B16" s="39" t="s">
        <v>1</v>
      </c>
      <c r="C16" s="32" t="s">
        <v>28</v>
      </c>
      <c r="D16" s="66" t="s">
        <v>98</v>
      </c>
      <c r="E16" s="40">
        <v>85.65816300792967</v>
      </c>
      <c r="F16" s="40">
        <v>86.50647737485885</v>
      </c>
      <c r="G16" s="40">
        <v>87.44283291512257</v>
      </c>
      <c r="H16" s="40">
        <v>87.50495655950127</v>
      </c>
      <c r="I16" s="40">
        <v>88.5907371803892</v>
      </c>
      <c r="J16" s="40">
        <v>90.27010140314916</v>
      </c>
      <c r="K16" s="40">
        <v>90.37932841065819</v>
      </c>
      <c r="L16" s="40">
        <v>90.24395703920021</v>
      </c>
      <c r="M16" s="40">
        <v>86.60190828236905</v>
      </c>
      <c r="N16" s="40">
        <v>86.17011459259116</v>
      </c>
      <c r="O16" s="40">
        <v>86.10988727294368</v>
      </c>
      <c r="P16" s="40">
        <v>87.89049054091387</v>
      </c>
      <c r="Q16" s="40">
        <v>88.34528447851164</v>
      </c>
      <c r="R16" s="40">
        <v>91.19086117139517</v>
      </c>
      <c r="S16" s="40">
        <v>92.87675448938498</v>
      </c>
      <c r="T16" s="40">
        <v>93.57777413768252</v>
      </c>
      <c r="U16" s="40">
        <v>94.22744934907853</v>
      </c>
      <c r="V16" s="40">
        <v>94.8276162969027</v>
      </c>
      <c r="W16" s="40">
        <v>95.345434004455</v>
      </c>
      <c r="X16" s="40">
        <v>95.81470079942561</v>
      </c>
      <c r="Y16" s="40">
        <v>96.305571178522</v>
      </c>
      <c r="Z16" s="40">
        <v>96.90987469074705</v>
      </c>
      <c r="AA16" s="40">
        <v>97.54552660521296</v>
      </c>
      <c r="AB16" s="40">
        <v>98.19211604886962</v>
      </c>
      <c r="AC16" s="40">
        <v>98.79989292825866</v>
      </c>
      <c r="AD16" s="40">
        <v>99.41983877713216</v>
      </c>
      <c r="AE16" s="40">
        <v>100.11714126750171</v>
      </c>
      <c r="AF16" s="40">
        <v>100.76160282005671</v>
      </c>
      <c r="AG16" s="40">
        <v>101.26622280022939</v>
      </c>
      <c r="AH16" s="40">
        <v>101.75682901779257</v>
      </c>
      <c r="AI16" s="40">
        <v>102.42992496990067</v>
      </c>
      <c r="AJ16" s="41"/>
      <c r="AK16" s="42"/>
      <c r="AL16" s="40"/>
      <c r="AM16" s="43"/>
      <c r="AN16" s="43"/>
      <c r="AO16" s="44"/>
      <c r="AP16" s="43"/>
      <c r="AQ16" s="43"/>
      <c r="AR16" s="45"/>
      <c r="AS16" s="43"/>
      <c r="AT16" s="43"/>
      <c r="AU16" s="45"/>
      <c r="AV16" s="43"/>
      <c r="AW16" s="43"/>
      <c r="AX16" s="40"/>
      <c r="AY16" s="40"/>
      <c r="AZ16" s="46"/>
      <c r="BA16" s="46"/>
      <c r="BB16" s="46"/>
      <c r="BC16" s="46"/>
      <c r="BD16" s="46"/>
      <c r="BE16" s="46"/>
      <c r="BF16" s="46"/>
      <c r="BG16" s="46"/>
      <c r="BH16" s="46"/>
    </row>
    <row r="17" spans="1:60" s="39" customFormat="1" ht="12.75">
      <c r="A17" s="39" t="s">
        <v>74</v>
      </c>
      <c r="B17" s="39" t="s">
        <v>16</v>
      </c>
      <c r="C17" s="32" t="s">
        <v>28</v>
      </c>
      <c r="D17" s="66" t="s">
        <v>88</v>
      </c>
      <c r="E17" s="40">
        <v>85.65816300792967</v>
      </c>
      <c r="F17" s="40">
        <v>86.50647737485885</v>
      </c>
      <c r="G17" s="40">
        <v>87.44283291512257</v>
      </c>
      <c r="H17" s="40">
        <v>87.50495655950127</v>
      </c>
      <c r="I17" s="40">
        <v>88.5907371803892</v>
      </c>
      <c r="J17" s="40">
        <v>90.27010140314916</v>
      </c>
      <c r="K17" s="40">
        <v>90.37932841065819</v>
      </c>
      <c r="L17" s="40">
        <v>90.24395703920021</v>
      </c>
      <c r="M17" s="40">
        <v>86.60190828236907</v>
      </c>
      <c r="N17" s="40">
        <v>86.17011459259118</v>
      </c>
      <c r="O17" s="40">
        <v>86.15027932240747</v>
      </c>
      <c r="P17" s="40">
        <v>87.9492465717608</v>
      </c>
      <c r="Q17" s="40">
        <v>88.34528447851164</v>
      </c>
      <c r="R17" s="40">
        <v>91.19412873679543</v>
      </c>
      <c r="S17" s="40">
        <v>92.87675448938498</v>
      </c>
      <c r="T17" s="40">
        <v>93.57777413768252</v>
      </c>
      <c r="U17" s="40">
        <v>94.22744934907853</v>
      </c>
      <c r="V17" s="40">
        <v>94.8276162969027</v>
      </c>
      <c r="W17" s="40">
        <v>95.38210507281576</v>
      </c>
      <c r="X17" s="40">
        <v>95.91910131701036</v>
      </c>
      <c r="Y17" s="40">
        <v>96.46117879437506</v>
      </c>
      <c r="Z17" s="40">
        <v>97.05573913172069</v>
      </c>
      <c r="AA17" s="40">
        <v>97.71881955515624</v>
      </c>
      <c r="AB17" s="40">
        <v>98.42456923948743</v>
      </c>
      <c r="AC17" s="40">
        <v>99.09657740615489</v>
      </c>
      <c r="AD17" s="40">
        <v>99.739472824699</v>
      </c>
      <c r="AE17" s="40">
        <v>100.38215271781273</v>
      </c>
      <c r="AF17" s="40">
        <v>101.02364257703456</v>
      </c>
      <c r="AG17" s="40">
        <v>101.68181034748872</v>
      </c>
      <c r="AH17" s="40">
        <v>102.34964565231829</v>
      </c>
      <c r="AI17" s="40">
        <v>103.04272686643272</v>
      </c>
      <c r="AJ17" s="41"/>
      <c r="AK17" s="42"/>
      <c r="AL17" s="40"/>
      <c r="AM17" s="43"/>
      <c r="AN17" s="43"/>
      <c r="AO17" s="44"/>
      <c r="AP17" s="43"/>
      <c r="AQ17" s="43"/>
      <c r="AR17" s="45"/>
      <c r="AS17" s="43"/>
      <c r="AT17" s="43"/>
      <c r="AU17" s="45"/>
      <c r="AV17" s="43"/>
      <c r="AW17" s="43"/>
      <c r="AX17" s="40"/>
      <c r="AY17" s="40"/>
      <c r="AZ17" s="46"/>
      <c r="BA17" s="46"/>
      <c r="BB17" s="46"/>
      <c r="BC17" s="46"/>
      <c r="BD17" s="46"/>
      <c r="BE17" s="46"/>
      <c r="BF17" s="46"/>
      <c r="BG17" s="46"/>
      <c r="BH17" s="46"/>
    </row>
    <row r="18" spans="1:60" s="39" customFormat="1" ht="12.75">
      <c r="A18" s="39" t="s">
        <v>74</v>
      </c>
      <c r="B18" s="39" t="s">
        <v>6</v>
      </c>
      <c r="C18" s="32" t="s">
        <v>28</v>
      </c>
      <c r="D18" s="66" t="s">
        <v>89</v>
      </c>
      <c r="E18" s="40">
        <v>76.25097695894468</v>
      </c>
      <c r="F18" s="40">
        <v>75.06797109963014</v>
      </c>
      <c r="G18" s="40">
        <v>75.11443310257233</v>
      </c>
      <c r="H18" s="40">
        <v>73.89593021866207</v>
      </c>
      <c r="I18" s="40">
        <v>73.92747579135758</v>
      </c>
      <c r="J18" s="40">
        <v>73.98256750434072</v>
      </c>
      <c r="K18" s="40">
        <v>75.24115758315216</v>
      </c>
      <c r="L18" s="40">
        <v>76.169554643221</v>
      </c>
      <c r="M18" s="40">
        <v>70.82457928929509</v>
      </c>
      <c r="N18" s="40">
        <v>71.45223350846932</v>
      </c>
      <c r="O18" s="40">
        <v>71.9449378229434</v>
      </c>
      <c r="P18" s="40">
        <v>72.93079900329653</v>
      </c>
      <c r="Q18" s="40">
        <v>74.25973697845313</v>
      </c>
      <c r="R18" s="40">
        <v>76.43454258054925</v>
      </c>
      <c r="S18" s="40">
        <v>77.64194894042635</v>
      </c>
      <c r="T18" s="40">
        <v>78.49688956828098</v>
      </c>
      <c r="U18" s="40">
        <v>79.22117968691559</v>
      </c>
      <c r="V18" s="40">
        <v>79.81076682160136</v>
      </c>
      <c r="W18" s="40">
        <v>80.08811052324928</v>
      </c>
      <c r="X18" s="40">
        <v>80.29240131271598</v>
      </c>
      <c r="Y18" s="40">
        <v>80.50642397669642</v>
      </c>
      <c r="Z18" s="40">
        <v>80.75822533416799</v>
      </c>
      <c r="AA18" s="40">
        <v>81.01795753711583</v>
      </c>
      <c r="AB18" s="40">
        <v>81.30849877812079</v>
      </c>
      <c r="AC18" s="40">
        <v>81.62470045073658</v>
      </c>
      <c r="AD18" s="40">
        <v>82.0050004740067</v>
      </c>
      <c r="AE18" s="40">
        <v>82.46746774742945</v>
      </c>
      <c r="AF18" s="40">
        <v>82.919822774915</v>
      </c>
      <c r="AG18" s="40">
        <v>83.27981356967486</v>
      </c>
      <c r="AH18" s="40">
        <v>83.60591667165585</v>
      </c>
      <c r="AI18" s="40">
        <v>84.04811885241655</v>
      </c>
      <c r="AJ18" s="41"/>
      <c r="AK18" s="42"/>
      <c r="AL18" s="40"/>
      <c r="AM18" s="43"/>
      <c r="AN18" s="43"/>
      <c r="AO18" s="44"/>
      <c r="AP18" s="43"/>
      <c r="AQ18" s="43"/>
      <c r="AR18" s="45"/>
      <c r="AS18" s="43"/>
      <c r="AT18" s="43"/>
      <c r="AU18" s="45"/>
      <c r="AV18" s="43"/>
      <c r="AW18" s="43"/>
      <c r="AX18" s="40"/>
      <c r="AY18" s="40"/>
      <c r="AZ18" s="46"/>
      <c r="BA18" s="46"/>
      <c r="BB18" s="46"/>
      <c r="BC18" s="46"/>
      <c r="BD18" s="46"/>
      <c r="BE18" s="46"/>
      <c r="BF18" s="46"/>
      <c r="BG18" s="46"/>
      <c r="BH18" s="46"/>
    </row>
    <row r="19" spans="1:60" s="39" customFormat="1" ht="12.75">
      <c r="A19" s="39" t="s">
        <v>74</v>
      </c>
      <c r="B19" s="39" t="s">
        <v>7</v>
      </c>
      <c r="C19" s="32" t="s">
        <v>28</v>
      </c>
      <c r="D19" s="66" t="s">
        <v>90</v>
      </c>
      <c r="E19" s="40"/>
      <c r="F19" s="40"/>
      <c r="G19" s="40"/>
      <c r="H19" s="40">
        <v>86.67359929350867</v>
      </c>
      <c r="I19" s="40">
        <v>87.24816010844191</v>
      </c>
      <c r="J19" s="40">
        <v>86.3064413567188</v>
      </c>
      <c r="K19" s="40">
        <v>85.714473839526</v>
      </c>
      <c r="L19" s="40">
        <v>85.002106037666</v>
      </c>
      <c r="M19" s="40">
        <v>82.63535587403283</v>
      </c>
      <c r="N19" s="40">
        <v>82.97418336727455</v>
      </c>
      <c r="O19" s="40">
        <v>83.46653360530492</v>
      </c>
      <c r="P19" s="40">
        <v>83.66540585902459</v>
      </c>
      <c r="Q19" s="40">
        <v>84.02026674563348</v>
      </c>
      <c r="R19" s="40">
        <v>86.18469081216314</v>
      </c>
      <c r="S19" s="40">
        <v>87.68786294292002</v>
      </c>
      <c r="T19" s="40">
        <v>88.39326356361491</v>
      </c>
      <c r="U19" s="40">
        <v>89.03905858682413</v>
      </c>
      <c r="V19" s="40">
        <v>89.65227750355979</v>
      </c>
      <c r="W19" s="40">
        <v>90.14702657480805</v>
      </c>
      <c r="X19" s="40">
        <v>90.57541110654482</v>
      </c>
      <c r="Y19" s="40">
        <v>90.95580816640324</v>
      </c>
      <c r="Z19" s="40">
        <v>91.46212985602693</v>
      </c>
      <c r="AA19" s="40">
        <v>91.96812047769536</v>
      </c>
      <c r="AB19" s="40">
        <v>92.49676045644566</v>
      </c>
      <c r="AC19" s="40">
        <v>92.94827572739894</v>
      </c>
      <c r="AD19" s="40">
        <v>93.39579447104076</v>
      </c>
      <c r="AE19" s="40">
        <v>93.90602384434534</v>
      </c>
      <c r="AF19" s="40">
        <v>94.3711348777403</v>
      </c>
      <c r="AG19" s="40">
        <v>94.70221604832048</v>
      </c>
      <c r="AH19" s="40">
        <v>95.02485528963359</v>
      </c>
      <c r="AI19" s="40">
        <v>95.53251711036506</v>
      </c>
      <c r="AJ19" s="41"/>
      <c r="AK19" s="42"/>
      <c r="AL19" s="40"/>
      <c r="AM19" s="43"/>
      <c r="AN19" s="43"/>
      <c r="AO19" s="44"/>
      <c r="AP19" s="43"/>
      <c r="AQ19" s="43"/>
      <c r="AR19" s="45"/>
      <c r="AS19" s="43"/>
      <c r="AT19" s="43"/>
      <c r="AU19" s="45"/>
      <c r="AV19" s="43"/>
      <c r="AW19" s="43"/>
      <c r="AX19" s="40"/>
      <c r="AY19" s="40"/>
      <c r="AZ19" s="46"/>
      <c r="BA19" s="46"/>
      <c r="BB19" s="46"/>
      <c r="BC19" s="46"/>
      <c r="BD19" s="46"/>
      <c r="BE19" s="46"/>
      <c r="BF19" s="46"/>
      <c r="BG19" s="46"/>
      <c r="BH19" s="46"/>
    </row>
    <row r="20" spans="1:60" s="39" customFormat="1" ht="12.75">
      <c r="A20" s="39" t="s">
        <v>74</v>
      </c>
      <c r="B20" s="39" t="s">
        <v>8</v>
      </c>
      <c r="C20" s="32" t="s">
        <v>28</v>
      </c>
      <c r="D20" s="66" t="s">
        <v>91</v>
      </c>
      <c r="E20" s="40">
        <v>71.12460511467295</v>
      </c>
      <c r="F20" s="40">
        <v>72.61786898389109</v>
      </c>
      <c r="G20" s="40">
        <v>72.71388648555305</v>
      </c>
      <c r="H20" s="40">
        <v>74.11210170128408</v>
      </c>
      <c r="I20" s="40">
        <v>74.8846068153608</v>
      </c>
      <c r="J20" s="40">
        <v>74.95572007034384</v>
      </c>
      <c r="K20" s="40">
        <v>75.35590802131463</v>
      </c>
      <c r="L20" s="40">
        <v>74.75784007707546</v>
      </c>
      <c r="M20" s="40">
        <v>73.0217580028582</v>
      </c>
      <c r="N20" s="40">
        <v>74.56266998601436</v>
      </c>
      <c r="O20" s="40">
        <v>73.59584660687942</v>
      </c>
      <c r="P20" s="40">
        <v>74.92531036847267</v>
      </c>
      <c r="Q20" s="40">
        <v>74.8847042763841</v>
      </c>
      <c r="R20" s="40">
        <v>75.58045505902162</v>
      </c>
      <c r="S20" s="40">
        <v>76.45831168327902</v>
      </c>
      <c r="T20" s="40">
        <v>77.15537446038898</v>
      </c>
      <c r="U20" s="40">
        <v>77.72499161931454</v>
      </c>
      <c r="V20" s="40">
        <v>78.29171533547454</v>
      </c>
      <c r="W20" s="40">
        <v>78.6541903959232</v>
      </c>
      <c r="X20" s="40">
        <v>78.91534497760601</v>
      </c>
      <c r="Y20" s="40">
        <v>79.15375673326028</v>
      </c>
      <c r="Z20" s="40">
        <v>79.50906102055168</v>
      </c>
      <c r="AA20" s="40">
        <v>79.84915983165631</v>
      </c>
      <c r="AB20" s="40">
        <v>80.19782937043945</v>
      </c>
      <c r="AC20" s="40">
        <v>80.48754151412957</v>
      </c>
      <c r="AD20" s="40">
        <v>80.76321460446066</v>
      </c>
      <c r="AE20" s="40">
        <v>81.11638329526147</v>
      </c>
      <c r="AF20" s="40">
        <v>81.45020934160135</v>
      </c>
      <c r="AG20" s="40">
        <v>81.63215302215013</v>
      </c>
      <c r="AH20" s="40">
        <v>81.78739267162383</v>
      </c>
      <c r="AI20" s="40">
        <v>82.10229321928645</v>
      </c>
      <c r="AJ20" s="41"/>
      <c r="AK20" s="42"/>
      <c r="AL20" s="40"/>
      <c r="AM20" s="43"/>
      <c r="AN20" s="43"/>
      <c r="AO20" s="44"/>
      <c r="AP20" s="43"/>
      <c r="AQ20" s="43"/>
      <c r="AR20" s="45"/>
      <c r="AS20" s="43"/>
      <c r="AT20" s="43"/>
      <c r="AU20" s="45"/>
      <c r="AV20" s="43"/>
      <c r="AW20" s="43"/>
      <c r="AX20" s="40"/>
      <c r="AY20" s="40"/>
      <c r="AZ20" s="46"/>
      <c r="BA20" s="46"/>
      <c r="BB20" s="46"/>
      <c r="BC20" s="46"/>
      <c r="BD20" s="46"/>
      <c r="BE20" s="46"/>
      <c r="BF20" s="46"/>
      <c r="BG20" s="46"/>
      <c r="BH20" s="46"/>
    </row>
    <row r="21" spans="1:64" s="39" customFormat="1" ht="12.75">
      <c r="A21" s="39" t="s">
        <v>74</v>
      </c>
      <c r="B21" s="39" t="s">
        <v>17</v>
      </c>
      <c r="C21" s="32" t="s">
        <v>28</v>
      </c>
      <c r="D21" s="66" t="s">
        <v>92</v>
      </c>
      <c r="E21" s="40"/>
      <c r="F21" s="40"/>
      <c r="G21" s="40"/>
      <c r="H21" s="40">
        <v>12.561497592224597</v>
      </c>
      <c r="I21" s="40">
        <v>12.363553293081111</v>
      </c>
      <c r="J21" s="40">
        <v>11.350721286374963</v>
      </c>
      <c r="K21" s="40">
        <v>10.35856581821136</v>
      </c>
      <c r="L21" s="40">
        <v>10.244265960590539</v>
      </c>
      <c r="M21" s="40">
        <v>9.613597871174619</v>
      </c>
      <c r="N21" s="40">
        <v>8.411513381260193</v>
      </c>
      <c r="O21" s="40">
        <v>9.870686998425498</v>
      </c>
      <c r="P21" s="40">
        <v>8.740095490551923</v>
      </c>
      <c r="Q21" s="40">
        <v>9.135562469249379</v>
      </c>
      <c r="R21" s="40">
        <v>10.604235753141523</v>
      </c>
      <c r="S21" s="40">
        <v>11.229551259641</v>
      </c>
      <c r="T21" s="40">
        <v>11.237889103225925</v>
      </c>
      <c r="U21" s="40">
        <v>11.31406696750959</v>
      </c>
      <c r="V21" s="40">
        <v>11.360562168085252</v>
      </c>
      <c r="W21" s="40">
        <v>11.492836178884858</v>
      </c>
      <c r="X21" s="40">
        <v>11.660066128938809</v>
      </c>
      <c r="Y21" s="40">
        <v>11.802051433142964</v>
      </c>
      <c r="Z21" s="40">
        <v>11.95306883547525</v>
      </c>
      <c r="AA21" s="40">
        <v>12.118960646039056</v>
      </c>
      <c r="AB21" s="40">
        <v>12.298931086006206</v>
      </c>
      <c r="AC21" s="40">
        <v>12.460734213269362</v>
      </c>
      <c r="AD21" s="40">
        <v>12.632579866580102</v>
      </c>
      <c r="AE21" s="40">
        <v>12.78964054908387</v>
      </c>
      <c r="AF21" s="40">
        <v>12.920925536138952</v>
      </c>
      <c r="AG21" s="40">
        <v>13.070063026170345</v>
      </c>
      <c r="AH21" s="40">
        <v>13.237462618009758</v>
      </c>
      <c r="AI21" s="40">
        <v>13.430223891078612</v>
      </c>
      <c r="AJ21" s="41"/>
      <c r="AK21" s="42"/>
      <c r="AL21" s="40"/>
      <c r="AM21" s="43"/>
      <c r="AN21" s="43"/>
      <c r="AO21" s="44"/>
      <c r="AP21" s="43"/>
      <c r="AQ21" s="43"/>
      <c r="AR21" s="45"/>
      <c r="AS21" s="43"/>
      <c r="AT21" s="43"/>
      <c r="AU21" s="45"/>
      <c r="AV21" s="43"/>
      <c r="AW21" s="43"/>
      <c r="AX21" s="40"/>
      <c r="AY21" s="40"/>
      <c r="AZ21" s="46"/>
      <c r="BA21" s="46"/>
      <c r="BB21" s="46"/>
      <c r="BC21" s="46"/>
      <c r="BD21" s="46"/>
      <c r="BE21" s="46"/>
      <c r="BF21" s="46"/>
      <c r="BG21" s="46"/>
      <c r="BH21" s="46"/>
      <c r="BI21" s="47"/>
      <c r="BJ21" s="47"/>
      <c r="BK21" s="47"/>
      <c r="BL21" s="47"/>
    </row>
    <row r="22" spans="1:64" s="39" customFormat="1" ht="12.75">
      <c r="A22" s="39" t="s">
        <v>74</v>
      </c>
      <c r="B22" s="39" t="s">
        <v>14</v>
      </c>
      <c r="C22" s="32" t="s">
        <v>28</v>
      </c>
      <c r="D22" s="66" t="s">
        <v>93</v>
      </c>
      <c r="E22" s="40">
        <v>3.149997095198538</v>
      </c>
      <c r="F22" s="40">
        <v>3.3353402527255755</v>
      </c>
      <c r="G22" s="40">
        <v>3.4493627961521005</v>
      </c>
      <c r="H22" s="40">
        <v>3.227559778431719</v>
      </c>
      <c r="I22" s="40">
        <v>3.150607890684595</v>
      </c>
      <c r="J22" s="40">
        <v>4.290432426878925</v>
      </c>
      <c r="K22" s="40">
        <v>4.810101348335959</v>
      </c>
      <c r="L22" s="40">
        <v>4.838981530441042</v>
      </c>
      <c r="M22" s="40">
        <v>6.946050284438184</v>
      </c>
      <c r="N22" s="40">
        <v>6.676565807578463</v>
      </c>
      <c r="O22" s="40">
        <v>7.869059456329332</v>
      </c>
      <c r="P22" s="40">
        <v>7.080489803089098</v>
      </c>
      <c r="Q22" s="40">
        <v>7.676381304520821</v>
      </c>
      <c r="R22" s="40">
        <v>5.914452283011067</v>
      </c>
      <c r="S22" s="40">
        <v>5.231195501737499</v>
      </c>
      <c r="T22" s="40">
        <v>4.718720468043738</v>
      </c>
      <c r="U22" s="40">
        <v>4.272252767029908</v>
      </c>
      <c r="V22" s="40">
        <v>3.731998120125901</v>
      </c>
      <c r="W22" s="40">
        <v>3.504431728208303</v>
      </c>
      <c r="X22" s="40">
        <v>3.505772900179654</v>
      </c>
      <c r="Y22" s="40">
        <v>3.5189334558106324</v>
      </c>
      <c r="Z22" s="40">
        <v>3.540948964879391</v>
      </c>
      <c r="AA22" s="40">
        <v>3.5539252553952885</v>
      </c>
      <c r="AB22" s="40">
        <v>3.5642043521109272</v>
      </c>
      <c r="AC22" s="40">
        <v>3.5772467439733475</v>
      </c>
      <c r="AD22" s="40">
        <v>3.5910363468275186</v>
      </c>
      <c r="AE22" s="40">
        <v>3.6138703981713327</v>
      </c>
      <c r="AF22" s="40">
        <v>3.61725220371288</v>
      </c>
      <c r="AG22" s="40">
        <v>3.623614650775039</v>
      </c>
      <c r="AH22" s="40">
        <v>3.629267416113194</v>
      </c>
      <c r="AI22" s="40">
        <v>3.649268844804336</v>
      </c>
      <c r="AJ22" s="41"/>
      <c r="AK22" s="42"/>
      <c r="AL22" s="40"/>
      <c r="AM22" s="43"/>
      <c r="AN22" s="43"/>
      <c r="AO22" s="44"/>
      <c r="AP22" s="43"/>
      <c r="AQ22" s="43"/>
      <c r="AR22" s="45"/>
      <c r="AS22" s="43"/>
      <c r="AT22" s="43"/>
      <c r="AU22" s="45"/>
      <c r="AV22" s="43"/>
      <c r="AW22" s="43"/>
      <c r="AX22" s="40"/>
      <c r="AY22" s="40"/>
      <c r="AZ22" s="46"/>
      <c r="BA22" s="46"/>
      <c r="BB22" s="46"/>
      <c r="BC22" s="46"/>
      <c r="BD22" s="46"/>
      <c r="BE22" s="46"/>
      <c r="BF22" s="46"/>
      <c r="BG22" s="46"/>
      <c r="BH22" s="46"/>
      <c r="BI22" s="47"/>
      <c r="BJ22" s="47"/>
      <c r="BK22" s="47"/>
      <c r="BL22" s="47"/>
    </row>
    <row r="23" spans="1:64" s="39" customFormat="1" ht="12.75">
      <c r="A23" s="39" t="s">
        <v>74</v>
      </c>
      <c r="B23" s="39" t="s">
        <v>15</v>
      </c>
      <c r="C23" s="32" t="s">
        <v>28</v>
      </c>
      <c r="D23" s="66" t="s">
        <v>94</v>
      </c>
      <c r="E23" s="40">
        <v>4.241144424714412</v>
      </c>
      <c r="F23" s="40">
        <v>4.391135656600677</v>
      </c>
      <c r="G23" s="40">
        <v>4.528779919771397</v>
      </c>
      <c r="H23" s="40">
        <v>4.174661537292655</v>
      </c>
      <c r="I23" s="40">
        <v>4.037403786576715</v>
      </c>
      <c r="J23" s="40">
        <v>5.413754261964012</v>
      </c>
      <c r="K23" s="40">
        <v>6.001040593973958</v>
      </c>
      <c r="L23" s="40">
        <v>6.081013464429676</v>
      </c>
      <c r="M23" s="40">
        <v>8.6833897239746</v>
      </c>
      <c r="N23" s="40">
        <v>8.218019228658838</v>
      </c>
      <c r="O23" s="40">
        <v>9.658361444187975</v>
      </c>
      <c r="P23" s="40">
        <v>8.63347812411449</v>
      </c>
      <c r="Q23" s="40">
        <v>9.29618330281344</v>
      </c>
      <c r="R23" s="40">
        <v>7.256934995496672</v>
      </c>
      <c r="S23" s="40">
        <v>6.4039022679915</v>
      </c>
      <c r="T23" s="40">
        <v>5.7634805250315715</v>
      </c>
      <c r="U23" s="40">
        <v>5.210241774919984</v>
      </c>
      <c r="V23" s="40">
        <v>4.549928903040341</v>
      </c>
      <c r="W23" s="40">
        <v>4.265450278655694</v>
      </c>
      <c r="X23" s="40">
        <v>4.2534908930938435</v>
      </c>
      <c r="Y23" s="40">
        <v>4.25646112553292</v>
      </c>
      <c r="Z23" s="40">
        <v>4.263645472652696</v>
      </c>
      <c r="AA23" s="40">
        <v>4.261148426863704</v>
      </c>
      <c r="AB23" s="40">
        <v>4.25515611051222</v>
      </c>
      <c r="AC23" s="40">
        <v>4.2553405330362555</v>
      </c>
      <c r="AD23" s="40">
        <v>4.2570875539514095</v>
      </c>
      <c r="AE23" s="40">
        <v>4.265152522128967</v>
      </c>
      <c r="AF23" s="40">
        <v>4.252218402150373</v>
      </c>
      <c r="AG23" s="40">
        <v>4.250288552960927</v>
      </c>
      <c r="AH23" s="40">
        <v>4.248897609551042</v>
      </c>
      <c r="AI23" s="40">
        <v>4.255636755098479</v>
      </c>
      <c r="AJ23" s="41"/>
      <c r="AK23" s="42"/>
      <c r="AL23" s="40"/>
      <c r="AM23" s="43"/>
      <c r="AN23" s="43"/>
      <c r="AO23" s="44"/>
      <c r="AP23" s="43"/>
      <c r="AQ23" s="43"/>
      <c r="AR23" s="45"/>
      <c r="AS23" s="43"/>
      <c r="AT23" s="43"/>
      <c r="AU23" s="45"/>
      <c r="AV23" s="43"/>
      <c r="AW23" s="43"/>
      <c r="AX23" s="40"/>
      <c r="AY23" s="40"/>
      <c r="AZ23" s="46"/>
      <c r="BA23" s="46"/>
      <c r="BB23" s="46"/>
      <c r="BC23" s="46"/>
      <c r="BD23" s="46"/>
      <c r="BE23" s="46"/>
      <c r="BF23" s="46"/>
      <c r="BG23" s="46"/>
      <c r="BH23" s="46"/>
      <c r="BI23" s="47"/>
      <c r="BJ23" s="47"/>
      <c r="BK23" s="47"/>
      <c r="BL23" s="47"/>
    </row>
    <row r="24" spans="1:37" s="30" customFormat="1" ht="12.75">
      <c r="A24" s="31" t="s">
        <v>74</v>
      </c>
      <c r="B24" s="31" t="s">
        <v>76</v>
      </c>
      <c r="C24" s="31" t="s">
        <v>28</v>
      </c>
      <c r="D24" s="67" t="s">
        <v>77</v>
      </c>
      <c r="E24" s="31">
        <v>2258.6248958234096</v>
      </c>
      <c r="F24" s="31">
        <v>2140.33854619456</v>
      </c>
      <c r="G24" s="31">
        <v>2203.5361328075196</v>
      </c>
      <c r="H24" s="31">
        <v>2314.980384411344</v>
      </c>
      <c r="I24" s="31">
        <v>2368.265936870078</v>
      </c>
      <c r="J24" s="31">
        <v>2545.902588782785</v>
      </c>
      <c r="K24" s="31">
        <v>2624.7385444720717</v>
      </c>
      <c r="L24" s="31">
        <v>2653.3810566196553</v>
      </c>
      <c r="M24" s="31">
        <v>2280.007297485839</v>
      </c>
      <c r="N24" s="31">
        <v>2167.9989724894585</v>
      </c>
      <c r="O24" s="31">
        <v>2133.4967602122724</v>
      </c>
      <c r="P24" s="31">
        <v>2130.1440291293725</v>
      </c>
      <c r="Q24" s="31">
        <v>2161.611772434317</v>
      </c>
      <c r="R24" s="31">
        <v>2225.8146923210243</v>
      </c>
      <c r="S24" s="31">
        <v>2272.6548392280947</v>
      </c>
      <c r="T24" s="31">
        <v>2313.9445692531594</v>
      </c>
      <c r="U24" s="31">
        <v>2360.157712909646</v>
      </c>
      <c r="V24" s="31">
        <v>2406.6852871216693</v>
      </c>
      <c r="W24" s="31">
        <v>2450.6189607178353</v>
      </c>
      <c r="X24" s="31">
        <v>2496.604298142331</v>
      </c>
      <c r="Y24" s="31">
        <v>2546.45691977898</v>
      </c>
      <c r="Z24" s="31">
        <v>2599.0809479995996</v>
      </c>
      <c r="AA24" s="31">
        <v>2652.1755770177488</v>
      </c>
      <c r="AB24" s="31">
        <v>2705.6833209318315</v>
      </c>
      <c r="AC24" s="31">
        <v>2759.4141841797145</v>
      </c>
      <c r="AD24" s="31">
        <v>2815.1554699862418</v>
      </c>
      <c r="AE24" s="31">
        <v>2875.4052254129306</v>
      </c>
      <c r="AF24" s="31">
        <v>2936.094962517309</v>
      </c>
      <c r="AG24" s="31">
        <v>2994.609241731711</v>
      </c>
      <c r="AH24" s="31">
        <v>3053.2454048899854</v>
      </c>
      <c r="AI24" s="31">
        <v>3117.1196894532454</v>
      </c>
      <c r="AJ24" s="31"/>
      <c r="AK24" s="48"/>
    </row>
    <row r="25" spans="1:60" s="39" customFormat="1" ht="12.75">
      <c r="A25" s="39" t="s">
        <v>75</v>
      </c>
      <c r="B25" s="39" t="s">
        <v>1</v>
      </c>
      <c r="C25" s="32" t="s">
        <v>60</v>
      </c>
      <c r="D25" s="66" t="s">
        <v>99</v>
      </c>
      <c r="E25" s="40">
        <v>2585.6522184899313</v>
      </c>
      <c r="F25" s="40">
        <v>2608.1367428113963</v>
      </c>
      <c r="G25" s="40">
        <v>2641.9052402669768</v>
      </c>
      <c r="H25" s="40">
        <v>2645.4079247038517</v>
      </c>
      <c r="I25" s="40">
        <v>2681.246180068755</v>
      </c>
      <c r="J25" s="40">
        <v>2725.0788434084006</v>
      </c>
      <c r="K25" s="40">
        <v>2704.9851854536173</v>
      </c>
      <c r="L25" s="40">
        <v>2706.159957793846</v>
      </c>
      <c r="M25" s="40">
        <v>2616.6520421413643</v>
      </c>
      <c r="N25" s="40">
        <v>2594.6907352446015</v>
      </c>
      <c r="O25" s="40">
        <v>2598.70525</v>
      </c>
      <c r="P25" s="40">
        <v>2644.651</v>
      </c>
      <c r="Q25" s="40">
        <v>2665.5465</v>
      </c>
      <c r="R25" s="40">
        <v>2741.71</v>
      </c>
      <c r="S25" s="40">
        <v>2789.62</v>
      </c>
      <c r="T25" s="40">
        <v>2811.14925</v>
      </c>
      <c r="U25" s="40">
        <v>2831.53675</v>
      </c>
      <c r="V25" s="40">
        <v>2851.36825</v>
      </c>
      <c r="W25" s="40">
        <v>2871.056</v>
      </c>
      <c r="X25" s="40">
        <v>2889.60825</v>
      </c>
      <c r="Y25" s="40">
        <v>2908.19275</v>
      </c>
      <c r="Z25" s="40">
        <v>2928.237</v>
      </c>
      <c r="AA25" s="40">
        <v>2950.39075</v>
      </c>
      <c r="AB25" s="40">
        <v>2973.8247499999998</v>
      </c>
      <c r="AC25" s="40">
        <v>2996.15125</v>
      </c>
      <c r="AD25" s="40">
        <v>3017.38125</v>
      </c>
      <c r="AE25" s="40">
        <v>3038.45475</v>
      </c>
      <c r="AF25" s="40">
        <v>3059.3182500000003</v>
      </c>
      <c r="AG25" s="40">
        <v>3080.51575</v>
      </c>
      <c r="AH25" s="40">
        <v>3101.93975</v>
      </c>
      <c r="AI25" s="40">
        <v>3123.9965</v>
      </c>
      <c r="AJ25" s="41"/>
      <c r="AK25" s="42"/>
      <c r="AL25" s="40"/>
      <c r="AM25" s="43"/>
      <c r="AN25" s="43"/>
      <c r="AO25" s="44"/>
      <c r="AP25" s="43"/>
      <c r="AQ25" s="43"/>
      <c r="AR25" s="45"/>
      <c r="AS25" s="43"/>
      <c r="AT25" s="43"/>
      <c r="AU25" s="45"/>
      <c r="AV25" s="43"/>
      <c r="AW25" s="43"/>
      <c r="AX25" s="40"/>
      <c r="AY25" s="40"/>
      <c r="AZ25" s="46"/>
      <c r="BA25" s="46"/>
      <c r="BB25" s="46"/>
      <c r="BC25" s="46"/>
      <c r="BD25" s="46"/>
      <c r="BE25" s="46"/>
      <c r="BF25" s="46"/>
      <c r="BG25" s="46"/>
      <c r="BH25" s="46"/>
    </row>
    <row r="26" spans="1:60" s="39" customFormat="1" ht="12.75">
      <c r="A26" s="39" t="s">
        <v>61</v>
      </c>
      <c r="B26" s="39" t="s">
        <v>1</v>
      </c>
      <c r="C26" s="49" t="s">
        <v>61</v>
      </c>
      <c r="D26" s="66" t="s">
        <v>99</v>
      </c>
      <c r="E26" s="50">
        <v>30074.5</v>
      </c>
      <c r="F26" s="50">
        <v>30304.5</v>
      </c>
      <c r="G26" s="50">
        <v>30625.75</v>
      </c>
      <c r="H26" s="50">
        <v>30939</v>
      </c>
      <c r="I26" s="50">
        <v>31338.25</v>
      </c>
      <c r="J26" s="50">
        <v>31717.5</v>
      </c>
      <c r="K26" s="50">
        <v>31950.75</v>
      </c>
      <c r="L26" s="50">
        <v>32083.75</v>
      </c>
      <c r="M26" s="50">
        <v>31520.75</v>
      </c>
      <c r="N26" s="50">
        <v>31357</v>
      </c>
      <c r="O26" s="50">
        <v>31524</v>
      </c>
      <c r="P26" s="50">
        <v>31823.25</v>
      </c>
      <c r="Q26" s="50">
        <v>32259.25</v>
      </c>
      <c r="R26" s="50">
        <v>33317.8583984375</v>
      </c>
      <c r="S26" s="50">
        <v>33795.4541015625</v>
      </c>
      <c r="T26" s="50">
        <v>34113.5390625</v>
      </c>
      <c r="U26" s="50">
        <v>34406.4267578125</v>
      </c>
      <c r="V26" s="50">
        <v>34685.654296875</v>
      </c>
      <c r="W26" s="50">
        <v>34963.673828125</v>
      </c>
      <c r="X26" s="50">
        <v>35230.416015625</v>
      </c>
      <c r="Y26" s="50">
        <v>35485.2236328125</v>
      </c>
      <c r="Z26" s="50">
        <v>35752.890625</v>
      </c>
      <c r="AA26" s="50">
        <v>36032.69921875</v>
      </c>
      <c r="AB26" s="50">
        <v>36324.2568359375</v>
      </c>
      <c r="AC26" s="50">
        <v>36610.890625</v>
      </c>
      <c r="AD26" s="50">
        <v>36882.9775390625</v>
      </c>
      <c r="AE26" s="50">
        <v>37151.990234375</v>
      </c>
      <c r="AF26" s="50">
        <v>37420.3466796875</v>
      </c>
      <c r="AG26" s="50">
        <v>37693.904296875</v>
      </c>
      <c r="AH26" s="50">
        <v>37970.560546875</v>
      </c>
      <c r="AI26" s="50">
        <v>38254.1669921875</v>
      </c>
      <c r="AJ26" s="51"/>
      <c r="AK26" s="52"/>
      <c r="AL26" s="53"/>
      <c r="AM26" s="54"/>
      <c r="AN26" s="54"/>
      <c r="AO26" s="55"/>
      <c r="AP26" s="54"/>
      <c r="AQ26" s="54"/>
      <c r="AR26" s="56"/>
      <c r="AS26" s="54"/>
      <c r="AT26" s="54"/>
      <c r="AU26" s="56"/>
      <c r="AV26" s="54"/>
      <c r="AW26" s="54"/>
      <c r="AX26" s="53"/>
      <c r="AY26" s="53"/>
      <c r="AZ26" s="57"/>
      <c r="BA26" s="57"/>
      <c r="BB26" s="57"/>
      <c r="BC26" s="57"/>
      <c r="BD26" s="57"/>
      <c r="BE26" s="57"/>
      <c r="BF26" s="57"/>
      <c r="BG26" s="57"/>
      <c r="BH26" s="57"/>
    </row>
    <row r="27" spans="4:60" s="49" customFormat="1" ht="12.75">
      <c r="D27" s="63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1"/>
      <c r="AK27" s="52"/>
      <c r="AL27" s="53"/>
      <c r="AM27" s="54"/>
      <c r="AN27" s="54"/>
      <c r="AO27" s="55"/>
      <c r="AP27" s="54"/>
      <c r="AQ27" s="54"/>
      <c r="AR27" s="56"/>
      <c r="AS27" s="54"/>
      <c r="AT27" s="54"/>
      <c r="AU27" s="56"/>
      <c r="AV27" s="54"/>
      <c r="AW27" s="54"/>
      <c r="AX27" s="53"/>
      <c r="AY27" s="53"/>
      <c r="AZ27" s="57"/>
      <c r="BA27" s="57"/>
      <c r="BB27" s="57"/>
      <c r="BC27" s="57"/>
      <c r="BD27" s="57"/>
      <c r="BE27" s="57"/>
      <c r="BF27" s="57"/>
      <c r="BG27" s="57"/>
      <c r="BH27" s="57"/>
    </row>
    <row r="28" spans="3:60" ht="12.75">
      <c r="C28" s="29" t="s">
        <v>95</v>
      </c>
      <c r="D28" s="11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9">
        <f>O21/O16</f>
        <v>0.1146289620277663</v>
      </c>
      <c r="P28" s="59">
        <f aca="true" t="shared" si="0" ref="P28:AI28">P21/P16</f>
        <v>0.09944301638051871</v>
      </c>
      <c r="Q28" s="59">
        <f t="shared" si="0"/>
        <v>0.10340747130053597</v>
      </c>
      <c r="R28" s="59">
        <f t="shared" si="0"/>
        <v>0.11628616746156872</v>
      </c>
      <c r="S28" s="59">
        <f t="shared" si="0"/>
        <v>0.12090809289556345</v>
      </c>
      <c r="T28" s="59">
        <f t="shared" si="0"/>
        <v>0.1200914341763615</v>
      </c>
      <c r="U28" s="59">
        <f t="shared" si="0"/>
        <v>0.12007187975125035</v>
      </c>
      <c r="V28" s="59">
        <f t="shared" si="0"/>
        <v>0.11980225393956587</v>
      </c>
      <c r="W28" s="59">
        <f t="shared" si="0"/>
        <v>0.12053892563274562</v>
      </c>
      <c r="X28" s="59">
        <f t="shared" si="0"/>
        <v>0.12169391577339986</v>
      </c>
      <c r="Y28" s="59">
        <f t="shared" si="0"/>
        <v>0.12254796154280063</v>
      </c>
      <c r="Z28" s="59">
        <f t="shared" si="0"/>
        <v>0.1233421142439732</v>
      </c>
      <c r="AA28" s="59">
        <f t="shared" si="0"/>
        <v>0.1242390201560653</v>
      </c>
      <c r="AB28" s="59">
        <f t="shared" si="0"/>
        <v>0.12525375336534253</v>
      </c>
      <c r="AC28" s="59">
        <f t="shared" si="0"/>
        <v>0.12612092831231556</v>
      </c>
      <c r="AD28" s="59">
        <f t="shared" si="0"/>
        <v>0.12706296873904968</v>
      </c>
      <c r="AE28" s="59">
        <f t="shared" si="0"/>
        <v>0.1277467613154414</v>
      </c>
      <c r="AF28" s="59">
        <f t="shared" si="0"/>
        <v>0.1282326320196946</v>
      </c>
      <c r="AG28" s="59">
        <f t="shared" si="0"/>
        <v>0.12906636255164777</v>
      </c>
      <c r="AH28" s="59">
        <f t="shared" si="0"/>
        <v>0.13008918168720782</v>
      </c>
      <c r="AI28" s="59">
        <f t="shared" si="0"/>
        <v>0.13111621330412104</v>
      </c>
      <c r="AJ28" s="59"/>
      <c r="AK28" s="59"/>
      <c r="AL28" s="60"/>
      <c r="AM28" s="59"/>
      <c r="AN28" s="59"/>
      <c r="AO28" s="58"/>
      <c r="AP28" s="59"/>
      <c r="AQ28" s="59"/>
      <c r="AR28" s="59"/>
      <c r="AS28" s="59"/>
      <c r="AT28" s="59"/>
      <c r="AU28" s="59"/>
      <c r="AV28" s="59"/>
      <c r="AW28" s="59"/>
      <c r="AX28" s="61"/>
      <c r="AY28" s="61"/>
      <c r="AZ28" s="62"/>
      <c r="BA28" s="62"/>
      <c r="BB28" s="62"/>
      <c r="BC28" s="62"/>
      <c r="BD28" s="62"/>
      <c r="BE28" s="62"/>
      <c r="BF28" s="62"/>
      <c r="BG28" s="62"/>
      <c r="BH28" s="62"/>
    </row>
    <row r="29" spans="1:60" ht="12.75">
      <c r="A29" s="11" t="s">
        <v>74</v>
      </c>
      <c r="B29" s="11" t="s">
        <v>62</v>
      </c>
      <c r="C29" s="20" t="s">
        <v>28</v>
      </c>
      <c r="D29" s="65" t="s">
        <v>100</v>
      </c>
      <c r="E29" s="15">
        <v>0.7283621052413538</v>
      </c>
      <c r="F29" s="15">
        <v>0.7427337482271192</v>
      </c>
      <c r="G29" s="15">
        <v>1.0463586929485478</v>
      </c>
      <c r="H29" s="15">
        <v>0.8400651996832097</v>
      </c>
      <c r="I29" s="15">
        <v>0.8449596897968102</v>
      </c>
      <c r="J29" s="15">
        <v>0.7764466266928423</v>
      </c>
      <c r="K29" s="15">
        <v>0.763577966135618</v>
      </c>
      <c r="L29" s="15">
        <v>0.7759235881699974</v>
      </c>
      <c r="M29" s="15">
        <v>0.7889944180536985</v>
      </c>
      <c r="N29" s="15">
        <v>0.910258598771936</v>
      </c>
      <c r="O29" s="15">
        <v>0.7844828044054768</v>
      </c>
      <c r="P29" s="15">
        <v>0.7305837976833568</v>
      </c>
      <c r="Q29" s="15">
        <v>0.6026989690523883</v>
      </c>
      <c r="R29" s="15">
        <v>0.5926464742539865</v>
      </c>
      <c r="S29" s="15">
        <v>0.5504311621883676</v>
      </c>
      <c r="T29" s="15">
        <v>0.5191338338435718</v>
      </c>
      <c r="U29" s="15">
        <v>0.49203726481753</v>
      </c>
      <c r="V29" s="15">
        <v>0.4654903464812404</v>
      </c>
      <c r="W29" s="15">
        <v>0.4395465088482234</v>
      </c>
      <c r="X29" s="15">
        <v>0.4139868825735328</v>
      </c>
      <c r="Y29" s="15">
        <v>0.3888443430464867</v>
      </c>
      <c r="Z29" s="15">
        <v>0.36490661626099213</v>
      </c>
      <c r="AA29" s="15">
        <v>0.3420394022386494</v>
      </c>
      <c r="AB29" s="15">
        <v>0.3202002920746621</v>
      </c>
      <c r="AC29" s="15">
        <v>0.2994458159695311</v>
      </c>
      <c r="AD29" s="15">
        <v>0.27986685616255014</v>
      </c>
      <c r="AE29" s="15">
        <v>0.2615743156087912</v>
      </c>
      <c r="AF29" s="15">
        <v>0.24414047144564727</v>
      </c>
      <c r="AG29" s="15">
        <v>0.22734419595592736</v>
      </c>
      <c r="AH29" s="15">
        <v>0.21152594327255833</v>
      </c>
      <c r="AI29" s="15">
        <v>0.19698914668499753</v>
      </c>
      <c r="AJ29" s="15"/>
      <c r="AK29" s="15"/>
      <c r="AL29" s="15"/>
      <c r="AM29" s="16"/>
      <c r="AN29" s="16"/>
      <c r="AO29" s="17"/>
      <c r="AP29" s="16"/>
      <c r="AQ29" s="16"/>
      <c r="AR29" s="16"/>
      <c r="AS29" s="16"/>
      <c r="AT29" s="16"/>
      <c r="AU29" s="16"/>
      <c r="AV29" s="16"/>
      <c r="AW29" s="16"/>
      <c r="AX29" s="15"/>
      <c r="AY29" s="15"/>
      <c r="AZ29" s="18"/>
      <c r="BA29" s="18"/>
      <c r="BB29" s="18"/>
      <c r="BC29" s="18"/>
      <c r="BD29" s="18"/>
      <c r="BE29" s="18"/>
      <c r="BF29" s="18"/>
      <c r="BG29" s="18"/>
      <c r="BH29" s="18"/>
    </row>
    <row r="30" spans="1:60" ht="12.75">
      <c r="A30" s="11" t="s">
        <v>74</v>
      </c>
      <c r="B30" s="11" t="s">
        <v>63</v>
      </c>
      <c r="C30" s="20" t="s">
        <v>28</v>
      </c>
      <c r="D30" s="65" t="s">
        <v>101</v>
      </c>
      <c r="E30" s="15">
        <v>0.052890462294878066</v>
      </c>
      <c r="F30" s="15">
        <v>0.04921689887865561</v>
      </c>
      <c r="G30" s="15">
        <v>0.04537217328431821</v>
      </c>
      <c r="H30" s="15">
        <v>0.043618388010974236</v>
      </c>
      <c r="I30" s="15">
        <v>0.042036466734573376</v>
      </c>
      <c r="J30" s="15">
        <v>0.04358285215263981</v>
      </c>
      <c r="K30" s="15">
        <v>0.044047262790084814</v>
      </c>
      <c r="L30" s="15">
        <v>0.04014451711703357</v>
      </c>
      <c r="M30" s="15">
        <v>0.03790741806018623</v>
      </c>
      <c r="N30" s="15">
        <v>0.037824472197318236</v>
      </c>
      <c r="O30" s="15">
        <v>0.03798289942320264</v>
      </c>
      <c r="P30" s="15">
        <v>0.049569851718995805</v>
      </c>
      <c r="Q30" s="15">
        <v>0.04759549403412797</v>
      </c>
      <c r="R30" s="15">
        <v>0.040758493626750755</v>
      </c>
      <c r="S30" s="15">
        <v>0.04003013934555608</v>
      </c>
      <c r="T30" s="15">
        <v>0.039756579388879235</v>
      </c>
      <c r="U30" s="15">
        <v>0.03943423428528339</v>
      </c>
      <c r="V30" s="15">
        <v>0.03893901747126794</v>
      </c>
      <c r="W30" s="15">
        <v>0.03837361206193736</v>
      </c>
      <c r="X30" s="15">
        <v>0.037727836738751276</v>
      </c>
      <c r="Y30" s="15">
        <v>0.03713195430744942</v>
      </c>
      <c r="Z30" s="15">
        <v>0.03659533519158868</v>
      </c>
      <c r="AA30" s="15">
        <v>0.036080167173129375</v>
      </c>
      <c r="AB30" s="15">
        <v>0.03555579520152981</v>
      </c>
      <c r="AC30" s="15">
        <v>0.03504757938743472</v>
      </c>
      <c r="AD30" s="15">
        <v>0.03458667273377584</v>
      </c>
      <c r="AE30" s="15">
        <v>0.03418449826904376</v>
      </c>
      <c r="AF30" s="15">
        <v>0.033761673017533314</v>
      </c>
      <c r="AG30" s="15">
        <v>0.0332898128527159</v>
      </c>
      <c r="AH30" s="15">
        <v>0.03280991980060262</v>
      </c>
      <c r="AI30" s="15">
        <v>0.03237814108218334</v>
      </c>
      <c r="AJ30" s="16"/>
      <c r="AK30" s="16"/>
      <c r="AL30" s="15"/>
      <c r="AM30" s="16"/>
      <c r="AN30" s="16"/>
      <c r="AO30" s="17"/>
      <c r="AP30" s="16"/>
      <c r="AQ30" s="16"/>
      <c r="AR30" s="16"/>
      <c r="AS30" s="16"/>
      <c r="AT30" s="16"/>
      <c r="AU30" s="16"/>
      <c r="AV30" s="16"/>
      <c r="AW30" s="16"/>
      <c r="AX30" s="15"/>
      <c r="AY30" s="15"/>
      <c r="AZ30" s="18"/>
      <c r="BA30" s="18"/>
      <c r="BB30" s="18"/>
      <c r="BC30" s="18"/>
      <c r="BD30" s="18"/>
      <c r="BE30" s="18"/>
      <c r="BF30" s="18"/>
      <c r="BG30" s="18"/>
      <c r="BH30" s="18"/>
    </row>
    <row r="31" spans="1:60" ht="12.75">
      <c r="A31" s="11" t="s">
        <v>74</v>
      </c>
      <c r="B31" s="11" t="s">
        <v>64</v>
      </c>
      <c r="C31" s="20" t="s">
        <v>28</v>
      </c>
      <c r="D31" s="65" t="s">
        <v>102</v>
      </c>
      <c r="E31" s="15">
        <v>23.24539259388793</v>
      </c>
      <c r="F31" s="15">
        <v>22.380579660661628</v>
      </c>
      <c r="G31" s="15">
        <v>21.440453752397637</v>
      </c>
      <c r="H31" s="15">
        <v>20.181206124923385</v>
      </c>
      <c r="I31" s="15">
        <v>19.132660274189355</v>
      </c>
      <c r="J31" s="15">
        <v>18.38467933492231</v>
      </c>
      <c r="K31" s="15">
        <v>17.560732019910112</v>
      </c>
      <c r="L31" s="15">
        <v>16.82684171582343</v>
      </c>
      <c r="M31" s="15">
        <v>14.874965441797666</v>
      </c>
      <c r="N31" s="15">
        <v>14.739197579907287</v>
      </c>
      <c r="O31" s="15">
        <v>14.929824016425066</v>
      </c>
      <c r="P31" s="15">
        <v>15.093572332790593</v>
      </c>
      <c r="Q31" s="15">
        <v>15.192348530901143</v>
      </c>
      <c r="R31" s="15">
        <v>15.671722915697282</v>
      </c>
      <c r="S31" s="15">
        <v>15.894675570703985</v>
      </c>
      <c r="T31" s="15">
        <v>15.76884814079536</v>
      </c>
      <c r="U31" s="15">
        <v>15.650185580933819</v>
      </c>
      <c r="V31" s="15">
        <v>15.48951172028089</v>
      </c>
      <c r="W31" s="15">
        <v>15.249082607695781</v>
      </c>
      <c r="X31" s="15">
        <v>14.986936812479394</v>
      </c>
      <c r="Y31" s="15">
        <v>14.756356535086788</v>
      </c>
      <c r="Z31" s="15">
        <v>14.545592522174708</v>
      </c>
      <c r="AA31" s="15">
        <v>14.33312618037355</v>
      </c>
      <c r="AB31" s="15">
        <v>14.123589825641648</v>
      </c>
      <c r="AC31" s="15">
        <v>13.908542330331102</v>
      </c>
      <c r="AD31" s="15">
        <v>13.693065304039692</v>
      </c>
      <c r="AE31" s="15">
        <v>13.485775022528365</v>
      </c>
      <c r="AF31" s="15">
        <v>13.272756262507137</v>
      </c>
      <c r="AG31" s="15">
        <v>13.04493568384699</v>
      </c>
      <c r="AH31" s="15">
        <v>12.814109114748101</v>
      </c>
      <c r="AI31" s="15">
        <v>12.605360184868498</v>
      </c>
      <c r="AJ31" s="16"/>
      <c r="AK31" s="16"/>
      <c r="AL31" s="15"/>
      <c r="AM31" s="16"/>
      <c r="AN31" s="16"/>
      <c r="AO31" s="17"/>
      <c r="AP31" s="16"/>
      <c r="AQ31" s="16"/>
      <c r="AR31" s="16"/>
      <c r="AS31" s="16"/>
      <c r="AT31" s="16"/>
      <c r="AU31" s="16"/>
      <c r="AV31" s="16"/>
      <c r="AW31" s="16"/>
      <c r="AX31" s="15"/>
      <c r="AY31" s="15"/>
      <c r="AZ31" s="18"/>
      <c r="BA31" s="18"/>
      <c r="BB31" s="18"/>
      <c r="BC31" s="18"/>
      <c r="BD31" s="18"/>
      <c r="BE31" s="18"/>
      <c r="BF31" s="18"/>
      <c r="BG31" s="18"/>
      <c r="BH31" s="18"/>
    </row>
    <row r="32" spans="1:60" ht="12.75">
      <c r="A32" s="11" t="s">
        <v>74</v>
      </c>
      <c r="B32" s="11" t="s">
        <v>65</v>
      </c>
      <c r="C32" s="20" t="s">
        <v>28</v>
      </c>
      <c r="D32" s="65" t="s">
        <v>103</v>
      </c>
      <c r="E32" s="15">
        <v>0.9105976297284522</v>
      </c>
      <c r="F32" s="15">
        <v>0.8622471358886303</v>
      </c>
      <c r="G32" s="15">
        <v>0.8716569091995348</v>
      </c>
      <c r="H32" s="15">
        <v>0.851382641496674</v>
      </c>
      <c r="I32" s="15">
        <v>0.8320665963111422</v>
      </c>
      <c r="J32" s="15">
        <v>0.8478677036501642</v>
      </c>
      <c r="K32" s="15">
        <v>0.8453565171870532</v>
      </c>
      <c r="L32" s="15">
        <v>0.8953181338452298</v>
      </c>
      <c r="M32" s="15">
        <v>1.0876541226567518</v>
      </c>
      <c r="N32" s="15">
        <v>1.0885648343293401</v>
      </c>
      <c r="O32" s="15">
        <v>1.1463726348763474</v>
      </c>
      <c r="P32" s="15">
        <v>1.1549842802590606</v>
      </c>
      <c r="Q32" s="15">
        <v>1.1650056466334975</v>
      </c>
      <c r="R32" s="15">
        <v>1.17574692720098</v>
      </c>
      <c r="S32" s="15">
        <v>1.197848560734224</v>
      </c>
      <c r="T32" s="15">
        <v>1.210377499351729</v>
      </c>
      <c r="U32" s="15">
        <v>1.220559062231191</v>
      </c>
      <c r="V32" s="15">
        <v>1.2263266878746308</v>
      </c>
      <c r="W32" s="15">
        <v>1.2267240166134543</v>
      </c>
      <c r="X32" s="15">
        <v>1.226036547532289</v>
      </c>
      <c r="Y32" s="15">
        <v>1.2263513841690603</v>
      </c>
      <c r="Z32" s="15">
        <v>1.2282796175456303</v>
      </c>
      <c r="AA32" s="15">
        <v>1.230729094792425</v>
      </c>
      <c r="AB32" s="15">
        <v>1.2331507886771234</v>
      </c>
      <c r="AC32" s="15">
        <v>1.2350064183206617</v>
      </c>
      <c r="AD32" s="15">
        <v>1.2366855606353835</v>
      </c>
      <c r="AE32" s="15">
        <v>1.239305136323125</v>
      </c>
      <c r="AF32" s="15">
        <v>1.2409920587349363</v>
      </c>
      <c r="AG32" s="15">
        <v>1.2406564639989923</v>
      </c>
      <c r="AH32" s="15">
        <v>1.2402842481312206</v>
      </c>
      <c r="AI32" s="15">
        <v>1.2419675418379716</v>
      </c>
      <c r="AJ32" s="16"/>
      <c r="AK32" s="16"/>
      <c r="AL32" s="15"/>
      <c r="AM32" s="16"/>
      <c r="AN32" s="16"/>
      <c r="AO32" s="17"/>
      <c r="AP32" s="16"/>
      <c r="AQ32" s="16"/>
      <c r="AR32" s="16"/>
      <c r="AS32" s="16"/>
      <c r="AT32" s="16"/>
      <c r="AU32" s="16"/>
      <c r="AV32" s="16"/>
      <c r="AW32" s="16"/>
      <c r="AX32" s="15"/>
      <c r="AY32" s="15"/>
      <c r="AZ32" s="18"/>
      <c r="BA32" s="18"/>
      <c r="BB32" s="18"/>
      <c r="BC32" s="18"/>
      <c r="BD32" s="18"/>
      <c r="BE32" s="18"/>
      <c r="BF32" s="18"/>
      <c r="BG32" s="18"/>
      <c r="BH32" s="18"/>
    </row>
    <row r="33" spans="1:60" ht="12.75">
      <c r="A33" s="11" t="s">
        <v>74</v>
      </c>
      <c r="B33" s="11" t="s">
        <v>66</v>
      </c>
      <c r="C33" s="20" t="s">
        <v>28</v>
      </c>
      <c r="D33" s="65" t="s">
        <v>104</v>
      </c>
      <c r="E33" s="15">
        <v>2.8672815088154904</v>
      </c>
      <c r="F33" s="15">
        <v>3.0792453808316678</v>
      </c>
      <c r="G33" s="15">
        <v>3.2267929888232008</v>
      </c>
      <c r="H33" s="15">
        <v>3.300646921394362</v>
      </c>
      <c r="I33" s="15">
        <v>3.434457776402253</v>
      </c>
      <c r="J33" s="15">
        <v>3.515756180309819</v>
      </c>
      <c r="K33" s="15">
        <v>3.5690742173352215</v>
      </c>
      <c r="L33" s="15">
        <v>3.503235115409449</v>
      </c>
      <c r="M33" s="15">
        <v>3.230200899411514</v>
      </c>
      <c r="N33" s="15">
        <v>3.155051708121997</v>
      </c>
      <c r="O33" s="15">
        <v>3.0477005846113943</v>
      </c>
      <c r="P33" s="15">
        <v>3.0124537442814328</v>
      </c>
      <c r="Q33" s="15">
        <v>2.9573720793414333</v>
      </c>
      <c r="R33" s="15">
        <v>2.83953955452468</v>
      </c>
      <c r="S33" s="15">
        <v>2.9231416849056964</v>
      </c>
      <c r="T33" s="15">
        <v>2.955057600349748</v>
      </c>
      <c r="U33" s="15">
        <v>2.9935074379676725</v>
      </c>
      <c r="V33" s="15">
        <v>3.0231549060447813</v>
      </c>
      <c r="W33" s="15">
        <v>3.042365514700026</v>
      </c>
      <c r="X33" s="15">
        <v>3.0536917775189507</v>
      </c>
      <c r="Y33" s="15">
        <v>3.0615362105308472</v>
      </c>
      <c r="Z33" s="15">
        <v>3.0710932568003426</v>
      </c>
      <c r="AA33" s="15">
        <v>3.0807150697005277</v>
      </c>
      <c r="AB33" s="15">
        <v>3.0909294792655753</v>
      </c>
      <c r="AC33" s="15">
        <v>3.1018104788701057</v>
      </c>
      <c r="AD33" s="15">
        <v>3.1137851200335382</v>
      </c>
      <c r="AE33" s="15">
        <v>3.1278204298945003</v>
      </c>
      <c r="AF33" s="15">
        <v>3.139866854070568</v>
      </c>
      <c r="AG33" s="15">
        <v>3.147053045378415</v>
      </c>
      <c r="AH33" s="15">
        <v>3.153513096976794</v>
      </c>
      <c r="AI33" s="15">
        <v>3.164772192474431</v>
      </c>
      <c r="AJ33" s="16"/>
      <c r="AK33" s="16"/>
      <c r="AL33" s="15"/>
      <c r="AM33" s="16"/>
      <c r="AN33" s="16"/>
      <c r="AO33" s="17"/>
      <c r="AP33" s="16"/>
      <c r="AQ33" s="16"/>
      <c r="AR33" s="16"/>
      <c r="AS33" s="16"/>
      <c r="AT33" s="16"/>
      <c r="AU33" s="16"/>
      <c r="AV33" s="16"/>
      <c r="AW33" s="16"/>
      <c r="AX33" s="15"/>
      <c r="AY33" s="15"/>
      <c r="AZ33" s="18"/>
      <c r="BA33" s="18"/>
      <c r="BB33" s="18"/>
      <c r="BC33" s="18"/>
      <c r="BD33" s="18"/>
      <c r="BE33" s="18"/>
      <c r="BF33" s="18"/>
      <c r="BG33" s="18"/>
      <c r="BH33" s="18"/>
    </row>
    <row r="34" spans="1:60" ht="12.75">
      <c r="A34" s="11" t="s">
        <v>74</v>
      </c>
      <c r="B34" s="11" t="s">
        <v>67</v>
      </c>
      <c r="C34" s="20" t="s">
        <v>28</v>
      </c>
      <c r="D34" s="65" t="s">
        <v>105</v>
      </c>
      <c r="E34" s="15">
        <v>14.858196631757476</v>
      </c>
      <c r="F34" s="15">
        <v>15.169819112089305</v>
      </c>
      <c r="G34" s="15">
        <v>15.150761097086868</v>
      </c>
      <c r="H34" s="15">
        <v>15.552270085265775</v>
      </c>
      <c r="I34" s="15">
        <v>15.921798562688927</v>
      </c>
      <c r="J34" s="15">
        <v>16.110113586995766</v>
      </c>
      <c r="K34" s="15">
        <v>15.781591605870648</v>
      </c>
      <c r="L34" s="15">
        <v>15.962608840881174</v>
      </c>
      <c r="M34" s="15">
        <v>15.717653014320408</v>
      </c>
      <c r="N34" s="15">
        <v>15.668894035616017</v>
      </c>
      <c r="O34" s="15">
        <v>15.070398086493574</v>
      </c>
      <c r="P34" s="15">
        <v>16.07910130349597</v>
      </c>
      <c r="Q34" s="15">
        <v>16.38507564476106</v>
      </c>
      <c r="R34" s="15">
        <v>16.630328784736577</v>
      </c>
      <c r="S34" s="15">
        <v>16.939921004407285</v>
      </c>
      <c r="T34" s="15">
        <v>17.168415068628573</v>
      </c>
      <c r="U34" s="15">
        <v>17.375191534266698</v>
      </c>
      <c r="V34" s="15">
        <v>17.57661095548247</v>
      </c>
      <c r="W34" s="15">
        <v>17.73606535423265</v>
      </c>
      <c r="X34" s="15">
        <v>17.856803306377984</v>
      </c>
      <c r="Y34" s="15">
        <v>17.97372597025739</v>
      </c>
      <c r="Z34" s="15">
        <v>18.11318353162273</v>
      </c>
      <c r="AA34" s="15">
        <v>18.258143642904585</v>
      </c>
      <c r="AB34" s="15">
        <v>18.4058051568595</v>
      </c>
      <c r="AC34" s="15">
        <v>18.543388795418476</v>
      </c>
      <c r="AD34" s="15">
        <v>18.682718619738324</v>
      </c>
      <c r="AE34" s="15">
        <v>18.83550436905892</v>
      </c>
      <c r="AF34" s="15">
        <v>18.978448953854873</v>
      </c>
      <c r="AG34" s="15">
        <v>19.096390565220112</v>
      </c>
      <c r="AH34" s="15">
        <v>19.21295870332824</v>
      </c>
      <c r="AI34" s="15">
        <v>19.365273556379478</v>
      </c>
      <c r="AJ34" s="16"/>
      <c r="AK34" s="16"/>
      <c r="AL34" s="15"/>
      <c r="AM34" s="16"/>
      <c r="AN34" s="16"/>
      <c r="AO34" s="17"/>
      <c r="AP34" s="16"/>
      <c r="AQ34" s="16"/>
      <c r="AR34" s="16"/>
      <c r="AS34" s="16"/>
      <c r="AT34" s="16"/>
      <c r="AU34" s="16"/>
      <c r="AV34" s="16"/>
      <c r="AW34" s="16"/>
      <c r="AX34" s="15"/>
      <c r="AY34" s="15"/>
      <c r="AZ34" s="18"/>
      <c r="BA34" s="18"/>
      <c r="BB34" s="18"/>
      <c r="BC34" s="18"/>
      <c r="BD34" s="18"/>
      <c r="BE34" s="18"/>
      <c r="BF34" s="18"/>
      <c r="BG34" s="18"/>
      <c r="BH34" s="18"/>
    </row>
    <row r="35" spans="1:60" ht="12.75">
      <c r="A35" s="11" t="s">
        <v>74</v>
      </c>
      <c r="B35" s="11" t="s">
        <v>68</v>
      </c>
      <c r="C35" s="20" t="s">
        <v>28</v>
      </c>
      <c r="D35" s="65" t="s">
        <v>106</v>
      </c>
      <c r="E35" s="15">
        <v>2.4729797329848946</v>
      </c>
      <c r="F35" s="15">
        <v>2.4235078016276503</v>
      </c>
      <c r="G35" s="15">
        <v>2.5450625289798037</v>
      </c>
      <c r="H35" s="15">
        <v>2.586432114435699</v>
      </c>
      <c r="I35" s="15">
        <v>2.749462630279682</v>
      </c>
      <c r="J35" s="15">
        <v>2.9497001357097634</v>
      </c>
      <c r="K35" s="15">
        <v>2.979792590100139</v>
      </c>
      <c r="L35" s="15">
        <v>3.127334311282702</v>
      </c>
      <c r="M35" s="15">
        <v>3.0261964031196587</v>
      </c>
      <c r="N35" s="15">
        <v>2.9513572711960725</v>
      </c>
      <c r="O35" s="15">
        <v>3.028383776682708</v>
      </c>
      <c r="P35" s="15">
        <v>3.307243400640494</v>
      </c>
      <c r="Q35" s="15">
        <v>3.293238334164986</v>
      </c>
      <c r="R35" s="15">
        <v>3.475034899269357</v>
      </c>
      <c r="S35" s="15">
        <v>3.5393370941227387</v>
      </c>
      <c r="T35" s="15">
        <v>3.553454924646441</v>
      </c>
      <c r="U35" s="15">
        <v>3.5772444029408508</v>
      </c>
      <c r="V35" s="15">
        <v>3.6190430352540885</v>
      </c>
      <c r="W35" s="15">
        <v>3.6616366759400787</v>
      </c>
      <c r="X35" s="15">
        <v>3.7090822293421444</v>
      </c>
      <c r="Y35" s="15">
        <v>3.757988243407178</v>
      </c>
      <c r="Z35" s="15">
        <v>3.8158556119285323</v>
      </c>
      <c r="AA35" s="15">
        <v>3.878197927550539</v>
      </c>
      <c r="AB35" s="15">
        <v>3.9402785174474104</v>
      </c>
      <c r="AC35" s="15">
        <v>4.0105885601309925</v>
      </c>
      <c r="AD35" s="15">
        <v>4.08464077796126</v>
      </c>
      <c r="AE35" s="15">
        <v>4.162520092488531</v>
      </c>
      <c r="AF35" s="15">
        <v>4.238623554496725</v>
      </c>
      <c r="AG35" s="15">
        <v>4.30919939016204</v>
      </c>
      <c r="AH35" s="15">
        <v>4.37957484540954</v>
      </c>
      <c r="AI35" s="15">
        <v>4.457885660519458</v>
      </c>
      <c r="AJ35" s="16"/>
      <c r="AK35" s="16"/>
      <c r="AL35" s="15"/>
      <c r="AM35" s="16"/>
      <c r="AN35" s="16"/>
      <c r="AO35" s="17"/>
      <c r="AP35" s="16"/>
      <c r="AQ35" s="16"/>
      <c r="AR35" s="16"/>
      <c r="AS35" s="16"/>
      <c r="AT35" s="16"/>
      <c r="AU35" s="16"/>
      <c r="AV35" s="16"/>
      <c r="AW35" s="16"/>
      <c r="AX35" s="15"/>
      <c r="AY35" s="15"/>
      <c r="AZ35" s="18"/>
      <c r="BA35" s="18"/>
      <c r="BB35" s="18"/>
      <c r="BC35" s="18"/>
      <c r="BD35" s="18"/>
      <c r="BE35" s="18"/>
      <c r="BF35" s="18"/>
      <c r="BG35" s="18"/>
      <c r="BH35" s="18"/>
    </row>
    <row r="36" spans="1:60" ht="12.75">
      <c r="A36" s="11" t="s">
        <v>74</v>
      </c>
      <c r="B36" s="11" t="s">
        <v>69</v>
      </c>
      <c r="C36" s="20" t="s">
        <v>28</v>
      </c>
      <c r="D36" s="65" t="s">
        <v>107</v>
      </c>
      <c r="E36" s="15">
        <v>4.841952862193381</v>
      </c>
      <c r="F36" s="15">
        <v>4.963354626485184</v>
      </c>
      <c r="G36" s="15">
        <v>5.024651263345429</v>
      </c>
      <c r="H36" s="15">
        <v>5.251517535860755</v>
      </c>
      <c r="I36" s="15">
        <v>5.46046007307586</v>
      </c>
      <c r="J36" s="15">
        <v>5.5606154655027344</v>
      </c>
      <c r="K36" s="15">
        <v>5.455524901990421</v>
      </c>
      <c r="L36" s="15">
        <v>5.347467948804356</v>
      </c>
      <c r="M36" s="15">
        <v>5.103130455591874</v>
      </c>
      <c r="N36" s="15">
        <v>4.959545706223346</v>
      </c>
      <c r="O36" s="15">
        <v>5.059146783513837</v>
      </c>
      <c r="P36" s="15">
        <v>5.364187277265388</v>
      </c>
      <c r="Q36" s="15">
        <v>5.260499166452838</v>
      </c>
      <c r="R36" s="15">
        <v>5.557906986684529</v>
      </c>
      <c r="S36" s="15">
        <v>5.727941981490488</v>
      </c>
      <c r="T36" s="15">
        <v>5.801757456519105</v>
      </c>
      <c r="U36" s="15">
        <v>5.8672136480524415</v>
      </c>
      <c r="V36" s="15">
        <v>5.93825715391727</v>
      </c>
      <c r="W36" s="15">
        <v>6.004952346720085</v>
      </c>
      <c r="X36" s="15">
        <v>6.055317031642443</v>
      </c>
      <c r="Y36" s="15">
        <v>6.101107096654203</v>
      </c>
      <c r="Z36" s="15">
        <v>6.152302278546013</v>
      </c>
      <c r="AA36" s="15">
        <v>6.205705866623341</v>
      </c>
      <c r="AB36" s="15">
        <v>6.2591667423981585</v>
      </c>
      <c r="AC36" s="15">
        <v>6.308086269240826</v>
      </c>
      <c r="AD36" s="15">
        <v>6.355397496851754</v>
      </c>
      <c r="AE36" s="15">
        <v>6.405145688165443</v>
      </c>
      <c r="AF36" s="15">
        <v>6.4481281223054605</v>
      </c>
      <c r="AG36" s="15">
        <v>6.479920466206979</v>
      </c>
      <c r="AH36" s="15">
        <v>6.508047906837762</v>
      </c>
      <c r="AI36" s="15">
        <v>6.545950437374495</v>
      </c>
      <c r="AJ36" s="16"/>
      <c r="AK36" s="16"/>
      <c r="AL36" s="15"/>
      <c r="AM36" s="16"/>
      <c r="AN36" s="16"/>
      <c r="AO36" s="17"/>
      <c r="AP36" s="16"/>
      <c r="AQ36" s="16"/>
      <c r="AR36" s="16"/>
      <c r="AS36" s="16"/>
      <c r="AT36" s="16"/>
      <c r="AU36" s="16"/>
      <c r="AV36" s="16"/>
      <c r="AW36" s="16"/>
      <c r="AX36" s="15"/>
      <c r="AY36" s="15"/>
      <c r="AZ36" s="18"/>
      <c r="BA36" s="18"/>
      <c r="BB36" s="18"/>
      <c r="BC36" s="18"/>
      <c r="BD36" s="18"/>
      <c r="BE36" s="18"/>
      <c r="BF36" s="18"/>
      <c r="BG36" s="18"/>
      <c r="BH36" s="18"/>
    </row>
    <row r="37" spans="1:60" ht="12.75">
      <c r="A37" s="11" t="s">
        <v>74</v>
      </c>
      <c r="B37" s="11" t="s">
        <v>70</v>
      </c>
      <c r="C37" s="20" t="s">
        <v>28</v>
      </c>
      <c r="D37" s="65" t="s">
        <v>108</v>
      </c>
      <c r="E37" s="15">
        <v>3.91526515053572</v>
      </c>
      <c r="F37" s="15">
        <v>4.125856916594655</v>
      </c>
      <c r="G37" s="15">
        <v>4.1929657029608505</v>
      </c>
      <c r="H37" s="15">
        <v>4.056840940839061</v>
      </c>
      <c r="I37" s="15">
        <v>3.942635243388503</v>
      </c>
      <c r="J37" s="15">
        <v>4.086065388566737</v>
      </c>
      <c r="K37" s="15">
        <v>4.467199806043906</v>
      </c>
      <c r="L37" s="15">
        <v>4.450459871701797</v>
      </c>
      <c r="M37" s="15">
        <v>4.788084586685542</v>
      </c>
      <c r="N37" s="15">
        <v>4.854463712123744</v>
      </c>
      <c r="O37" s="15">
        <v>4.491991267231179</v>
      </c>
      <c r="P37" s="15">
        <v>4.328023372689617</v>
      </c>
      <c r="Q37" s="15">
        <v>4.309013886587319</v>
      </c>
      <c r="R37" s="15">
        <v>4.698164184773332</v>
      </c>
      <c r="S37" s="15">
        <v>4.9375675202221005</v>
      </c>
      <c r="T37" s="15">
        <v>5.070492230745559</v>
      </c>
      <c r="U37" s="15">
        <v>5.191112048102549</v>
      </c>
      <c r="V37" s="15">
        <v>5.296432537955424</v>
      </c>
      <c r="W37" s="15">
        <v>5.3870927147233125</v>
      </c>
      <c r="X37" s="15">
        <v>5.469259547785024</v>
      </c>
      <c r="Y37" s="15">
        <v>5.547945554367075</v>
      </c>
      <c r="Z37" s="15">
        <v>5.633367377755465</v>
      </c>
      <c r="AA37" s="15">
        <v>5.721350833377803</v>
      </c>
      <c r="AB37" s="15">
        <v>5.810047536978711</v>
      </c>
      <c r="AC37" s="15">
        <v>5.895321256304072</v>
      </c>
      <c r="AD37" s="15">
        <v>5.979895660219862</v>
      </c>
      <c r="AE37" s="15">
        <v>6.067786303086629</v>
      </c>
      <c r="AF37" s="15">
        <v>6.152124985876609</v>
      </c>
      <c r="AG37" s="15">
        <v>6.229281047645419</v>
      </c>
      <c r="AH37" s="15">
        <v>6.304786975467873</v>
      </c>
      <c r="AI37" s="15">
        <v>6.389794359720956</v>
      </c>
      <c r="AJ37" s="16"/>
      <c r="AK37" s="16"/>
      <c r="AL37" s="15"/>
      <c r="AM37" s="16"/>
      <c r="AN37" s="16"/>
      <c r="AO37" s="17"/>
      <c r="AP37" s="16"/>
      <c r="AQ37" s="16"/>
      <c r="AR37" s="16"/>
      <c r="AS37" s="16"/>
      <c r="AT37" s="16"/>
      <c r="AU37" s="16"/>
      <c r="AV37" s="16"/>
      <c r="AW37" s="16"/>
      <c r="AX37" s="15"/>
      <c r="AY37" s="15"/>
      <c r="AZ37" s="18"/>
      <c r="BA37" s="18"/>
      <c r="BB37" s="18"/>
      <c r="BC37" s="18"/>
      <c r="BD37" s="18"/>
      <c r="BE37" s="18"/>
      <c r="BF37" s="18"/>
      <c r="BG37" s="18"/>
      <c r="BH37" s="18"/>
    </row>
    <row r="38" spans="1:60" ht="12.75">
      <c r="A38" s="11" t="s">
        <v>74</v>
      </c>
      <c r="B38" s="11" t="s">
        <v>71</v>
      </c>
      <c r="C38" s="20" t="s">
        <v>28</v>
      </c>
      <c r="D38" s="65" t="s">
        <v>109</v>
      </c>
      <c r="E38" s="15">
        <v>1.9747168033958769</v>
      </c>
      <c r="F38" s="15">
        <v>2.1093412433106575</v>
      </c>
      <c r="G38" s="15">
        <v>2.143272164700114</v>
      </c>
      <c r="H38" s="15">
        <v>2.143394308107723</v>
      </c>
      <c r="I38" s="15">
        <v>2.209602334115022</v>
      </c>
      <c r="J38" s="15">
        <v>2.222065460385758</v>
      </c>
      <c r="K38" s="15">
        <v>2.2941241821325082</v>
      </c>
      <c r="L38" s="15">
        <v>2.356365635424576</v>
      </c>
      <c r="M38" s="15">
        <v>2.4105092153871355</v>
      </c>
      <c r="N38" s="15">
        <v>2.3321965490684904</v>
      </c>
      <c r="O38" s="15">
        <v>2.277351905869533</v>
      </c>
      <c r="P38" s="15">
        <v>2.2397271394841507</v>
      </c>
      <c r="Q38" s="15">
        <v>2.3181506676794537</v>
      </c>
      <c r="R38" s="15">
        <v>2.2676897529496918</v>
      </c>
      <c r="S38" s="15">
        <v>2.3427789588721684</v>
      </c>
      <c r="T38" s="15">
        <v>2.4140112183273557</v>
      </c>
      <c r="U38" s="15">
        <v>2.4792959139686035</v>
      </c>
      <c r="V38" s="15">
        <v>2.5380587665787977</v>
      </c>
      <c r="W38" s="15">
        <v>2.5853454860291283</v>
      </c>
      <c r="X38" s="15">
        <v>2.6266203187101254</v>
      </c>
      <c r="Y38" s="15">
        <v>2.6640338770286727</v>
      </c>
      <c r="Z38" s="15">
        <v>2.7037577747211845</v>
      </c>
      <c r="AA38" s="15">
        <v>2.744107927655965</v>
      </c>
      <c r="AB38" s="15">
        <v>2.783385860121614</v>
      </c>
      <c r="AC38" s="15">
        <v>2.819335640341456</v>
      </c>
      <c r="AD38" s="15">
        <v>2.855443894358011</v>
      </c>
      <c r="AE38" s="15">
        <v>2.893529193487989</v>
      </c>
      <c r="AF38" s="15">
        <v>2.9270879829200487</v>
      </c>
      <c r="AG38" s="15">
        <v>2.9528372262736307</v>
      </c>
      <c r="AH38" s="15">
        <v>2.9755484529274394</v>
      </c>
      <c r="AI38" s="15">
        <v>3.0024317046346525</v>
      </c>
      <c r="AJ38" s="16"/>
      <c r="AK38" s="16"/>
      <c r="AL38" s="15"/>
      <c r="AM38" s="16"/>
      <c r="AN38" s="16"/>
      <c r="AO38" s="17"/>
      <c r="AP38" s="16"/>
      <c r="AQ38" s="16"/>
      <c r="AR38" s="16"/>
      <c r="AS38" s="16"/>
      <c r="AT38" s="16"/>
      <c r="AU38" s="16"/>
      <c r="AV38" s="16"/>
      <c r="AW38" s="16"/>
      <c r="AX38" s="15"/>
      <c r="AY38" s="15"/>
      <c r="AZ38" s="18"/>
      <c r="BA38" s="18"/>
      <c r="BB38" s="18"/>
      <c r="BC38" s="18"/>
      <c r="BD38" s="18"/>
      <c r="BE38" s="18"/>
      <c r="BF38" s="18"/>
      <c r="BG38" s="18"/>
      <c r="BH38" s="18"/>
    </row>
    <row r="39" spans="1:60" ht="12.75">
      <c r="A39" s="11" t="s">
        <v>74</v>
      </c>
      <c r="B39" s="11" t="s">
        <v>72</v>
      </c>
      <c r="C39" s="20" t="s">
        <v>28</v>
      </c>
      <c r="D39" s="65" t="s">
        <v>110</v>
      </c>
      <c r="E39" s="15">
        <v>10.16478713166461</v>
      </c>
      <c r="F39" s="15">
        <v>10.680316814230896</v>
      </c>
      <c r="G39" s="15">
        <v>11.234927429651353</v>
      </c>
      <c r="H39" s="15">
        <v>11.949328528157409</v>
      </c>
      <c r="I39" s="15">
        <v>12.683624401302609</v>
      </c>
      <c r="J39" s="15">
        <v>13.970715415190366</v>
      </c>
      <c r="K39" s="15">
        <v>14.82654148406533</v>
      </c>
      <c r="L39" s="15">
        <v>15.0364003939528</v>
      </c>
      <c r="M39" s="15">
        <v>13.30886147944505</v>
      </c>
      <c r="N39" s="15">
        <v>13.222395487859357</v>
      </c>
      <c r="O39" s="15">
        <v>14.2859666475121</v>
      </c>
      <c r="P39" s="15">
        <v>14.833761150637178</v>
      </c>
      <c r="Q39" s="15">
        <v>15.078162322415423</v>
      </c>
      <c r="R39" s="15">
        <v>16.109284891982504</v>
      </c>
      <c r="S39" s="15">
        <v>16.881916383759535</v>
      </c>
      <c r="T39" s="15">
        <v>17.37391962771361</v>
      </c>
      <c r="U39" s="15">
        <v>17.841625251868347</v>
      </c>
      <c r="V39" s="15">
        <v>18.266991207618336</v>
      </c>
      <c r="W39" s="15">
        <v>18.647233376807726</v>
      </c>
      <c r="X39" s="15">
        <v>18.98133271579646</v>
      </c>
      <c r="Y39" s="15">
        <v>19.31141814781318</v>
      </c>
      <c r="Z39" s="15">
        <v>19.663141772634056</v>
      </c>
      <c r="AA39" s="15">
        <v>20.02428385727167</v>
      </c>
      <c r="AB39" s="15">
        <v>20.39056783367706</v>
      </c>
      <c r="AC39" s="15">
        <v>20.754589516702026</v>
      </c>
      <c r="AD39" s="15">
        <v>21.126664570164024</v>
      </c>
      <c r="AE39" s="15">
        <v>21.521978145827514</v>
      </c>
      <c r="AF39" s="15">
        <v>21.912987484459816</v>
      </c>
      <c r="AG39" s="15">
        <v>22.276455042643946</v>
      </c>
      <c r="AH39" s="15">
        <v>22.640104673669683</v>
      </c>
      <c r="AI39" s="15">
        <v>23.048013605125092</v>
      </c>
      <c r="AJ39" s="16"/>
      <c r="AK39" s="16"/>
      <c r="AL39" s="15"/>
      <c r="AM39" s="16"/>
      <c r="AN39" s="16"/>
      <c r="AO39" s="17"/>
      <c r="AP39" s="16"/>
      <c r="AQ39" s="16"/>
      <c r="AR39" s="16"/>
      <c r="AS39" s="16"/>
      <c r="AT39" s="16"/>
      <c r="AU39" s="16"/>
      <c r="AV39" s="16"/>
      <c r="AW39" s="16"/>
      <c r="AX39" s="15"/>
      <c r="AY39" s="15"/>
      <c r="AZ39" s="18"/>
      <c r="BA39" s="18"/>
      <c r="BB39" s="18"/>
      <c r="BC39" s="18"/>
      <c r="BD39" s="18"/>
      <c r="BE39" s="18"/>
      <c r="BF39" s="18"/>
      <c r="BG39" s="18"/>
      <c r="BH39" s="18"/>
    </row>
    <row r="40" spans="1:60" ht="12.75">
      <c r="A40" s="11" t="s">
        <v>74</v>
      </c>
      <c r="B40" s="11" t="s">
        <v>73</v>
      </c>
      <c r="C40" s="20" t="s">
        <v>28</v>
      </c>
      <c r="D40" s="65" t="s">
        <v>111</v>
      </c>
      <c r="E40" s="15">
        <v>19.625740395429602</v>
      </c>
      <c r="F40" s="15">
        <v>19.92025803603279</v>
      </c>
      <c r="G40" s="15">
        <v>20.520558211744905</v>
      </c>
      <c r="H40" s="15">
        <v>20.74825377132624</v>
      </c>
      <c r="I40" s="15">
        <v>21.336973132104447</v>
      </c>
      <c r="J40" s="15">
        <v>21.802493253070246</v>
      </c>
      <c r="K40" s="15">
        <v>21.79176585709714</v>
      </c>
      <c r="L40" s="15">
        <v>21.92185696678766</v>
      </c>
      <c r="M40" s="15">
        <v>22.22775082783957</v>
      </c>
      <c r="N40" s="15">
        <v>22.25036463717626</v>
      </c>
      <c r="O40" s="15">
        <v>21.99067791536305</v>
      </c>
      <c r="P40" s="15">
        <v>21.756038920814554</v>
      </c>
      <c r="Q40" s="15">
        <v>21.73612373648797</v>
      </c>
      <c r="R40" s="15">
        <v>22.132037305695487</v>
      </c>
      <c r="S40" s="15">
        <v>21.90116442863283</v>
      </c>
      <c r="T40" s="15">
        <v>21.70254995737259</v>
      </c>
      <c r="U40" s="15">
        <v>21.500042969643527</v>
      </c>
      <c r="V40" s="15">
        <v>21.348799961943506</v>
      </c>
      <c r="W40" s="15">
        <v>21.3270157900826</v>
      </c>
      <c r="X40" s="15">
        <v>21.397905792928512</v>
      </c>
      <c r="Y40" s="15">
        <v>21.47913186185367</v>
      </c>
      <c r="Z40" s="15">
        <v>21.58179899556579</v>
      </c>
      <c r="AA40" s="15">
        <v>21.691046635550766</v>
      </c>
      <c r="AB40" s="15">
        <v>21.799438220526625</v>
      </c>
      <c r="AC40" s="15">
        <v>21.888730267241968</v>
      </c>
      <c r="AD40" s="15">
        <v>21.977088244233975</v>
      </c>
      <c r="AE40" s="15">
        <v>22.082018072762846</v>
      </c>
      <c r="AF40" s="15">
        <v>22.172684416367346</v>
      </c>
      <c r="AG40" s="15">
        <v>22.22885986004421</v>
      </c>
      <c r="AH40" s="15">
        <v>22.28356513722276</v>
      </c>
      <c r="AI40" s="15">
        <v>22.37910843919844</v>
      </c>
      <c r="AJ40" s="16"/>
      <c r="AK40" s="16"/>
      <c r="AL40" s="15"/>
      <c r="AM40" s="16"/>
      <c r="AN40" s="16"/>
      <c r="AO40" s="17"/>
      <c r="AP40" s="16"/>
      <c r="AQ40" s="16"/>
      <c r="AR40" s="16"/>
      <c r="AS40" s="16"/>
      <c r="AT40" s="16"/>
      <c r="AU40" s="16"/>
      <c r="AV40" s="16"/>
      <c r="AW40" s="16"/>
      <c r="AX40" s="15"/>
      <c r="AY40" s="15"/>
      <c r="AZ40" s="18"/>
      <c r="BA40" s="18"/>
      <c r="BB40" s="18"/>
      <c r="BC40" s="18"/>
      <c r="BD40" s="18"/>
      <c r="BE40" s="18"/>
      <c r="BF40" s="18"/>
      <c r="BG40" s="18"/>
      <c r="BH40" s="18"/>
    </row>
    <row r="41" spans="5:47" ht="12.75">
      <c r="E41" s="33">
        <f>SUM(E29:E40)</f>
        <v>85.65816300792967</v>
      </c>
      <c r="F41" s="33"/>
      <c r="G41" s="33"/>
      <c r="H41" s="33"/>
      <c r="I41" s="33"/>
      <c r="J41" s="33"/>
      <c r="K41" s="33"/>
      <c r="L41" s="33"/>
      <c r="M41" s="33"/>
      <c r="N41" s="33"/>
      <c r="O41" s="33">
        <f>SUM(O29:O40)</f>
        <v>86.15027932240747</v>
      </c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M41" s="35"/>
      <c r="AR41" s="33"/>
      <c r="AU41" s="33"/>
    </row>
    <row r="42" spans="5:47" ht="12.75"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R42" s="19"/>
      <c r="AU42" s="19"/>
    </row>
    <row r="43" spans="3:39" ht="12.75">
      <c r="C43" s="64" t="s">
        <v>97</v>
      </c>
      <c r="AM43" s="38"/>
    </row>
    <row r="44" spans="35:49" ht="12.75">
      <c r="AI44" s="36"/>
      <c r="AJ44" s="11"/>
      <c r="AK44" s="11"/>
      <c r="AL44" s="33"/>
      <c r="AM44" s="11"/>
      <c r="AN44" s="11"/>
      <c r="AP44" s="11"/>
      <c r="AQ44" s="11"/>
      <c r="AS44" s="11"/>
      <c r="AT44" s="11"/>
      <c r="AV44" s="11"/>
      <c r="AW44" s="11"/>
    </row>
  </sheetData>
  <sheetProtection password="CBAB" sheet="1" objects="1" scenarios="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42"/>
  <sheetViews>
    <sheetView zoomScalePageLayoutView="0" workbookViewId="0" topLeftCell="A1">
      <pane xSplit="4" ySplit="1" topLeftCell="G11" activePane="bottomRight" state="frozen"/>
      <selection pane="topLeft" activeCell="G32" sqref="G32"/>
      <selection pane="topRight" activeCell="G32" sqref="G32"/>
      <selection pane="bottomLeft" activeCell="G32" sqref="G32"/>
      <selection pane="bottomRight" activeCell="D16" sqref="D16"/>
    </sheetView>
  </sheetViews>
  <sheetFormatPr defaultColWidth="9.140625" defaultRowHeight="12.75"/>
  <cols>
    <col min="1" max="1" width="11.28125" style="1" hidden="1" customWidth="1"/>
    <col min="2" max="2" width="17.7109375" style="1" hidden="1" customWidth="1"/>
    <col min="3" max="3" width="21.421875" style="1" customWidth="1"/>
    <col min="4" max="4" width="37.00390625" style="1" bestFit="1" customWidth="1"/>
    <col min="5" max="36" width="9.140625" style="1" customWidth="1"/>
    <col min="37" max="16384" width="9.140625" style="1" customWidth="1"/>
  </cols>
  <sheetData>
    <row r="1" spans="1:40" s="3" customFormat="1" ht="12.75">
      <c r="A1" s="3" t="s">
        <v>19</v>
      </c>
      <c r="B1" s="3" t="s">
        <v>18</v>
      </c>
      <c r="C1" s="3" t="s">
        <v>96</v>
      </c>
      <c r="E1" s="4" t="s">
        <v>29</v>
      </c>
      <c r="F1" s="4" t="s">
        <v>30</v>
      </c>
      <c r="G1" s="4" t="s">
        <v>31</v>
      </c>
      <c r="H1" s="4" t="s">
        <v>32</v>
      </c>
      <c r="I1" s="4" t="s">
        <v>33</v>
      </c>
      <c r="J1" s="4" t="s">
        <v>34</v>
      </c>
      <c r="K1" s="4" t="s">
        <v>35</v>
      </c>
      <c r="L1" s="4" t="s">
        <v>36</v>
      </c>
      <c r="M1" s="4" t="s">
        <v>37</v>
      </c>
      <c r="N1" s="4" t="s">
        <v>38</v>
      </c>
      <c r="O1" s="4" t="s">
        <v>39</v>
      </c>
      <c r="P1" s="4" t="s">
        <v>40</v>
      </c>
      <c r="Q1" s="4" t="s">
        <v>41</v>
      </c>
      <c r="R1" s="4" t="s">
        <v>42</v>
      </c>
      <c r="S1" s="4" t="s">
        <v>43</v>
      </c>
      <c r="T1" s="4" t="s">
        <v>44</v>
      </c>
      <c r="U1" s="4" t="s">
        <v>45</v>
      </c>
      <c r="V1" s="4" t="s">
        <v>46</v>
      </c>
      <c r="W1" s="4" t="s">
        <v>47</v>
      </c>
      <c r="X1" s="4" t="s">
        <v>48</v>
      </c>
      <c r="Y1" s="4" t="s">
        <v>49</v>
      </c>
      <c r="Z1" s="4" t="s">
        <v>50</v>
      </c>
      <c r="AA1" s="4" t="s">
        <v>51</v>
      </c>
      <c r="AB1" s="4" t="s">
        <v>52</v>
      </c>
      <c r="AC1" s="4" t="s">
        <v>53</v>
      </c>
      <c r="AD1" s="4" t="s">
        <v>54</v>
      </c>
      <c r="AE1" s="4" t="s">
        <v>55</v>
      </c>
      <c r="AF1" s="4" t="s">
        <v>56</v>
      </c>
      <c r="AG1" s="4" t="s">
        <v>57</v>
      </c>
      <c r="AH1" s="4" t="s">
        <v>58</v>
      </c>
      <c r="AI1" s="4" t="s">
        <v>59</v>
      </c>
      <c r="AJ1" s="5"/>
      <c r="AK1" s="4"/>
      <c r="AL1" s="4"/>
      <c r="AM1" s="4"/>
      <c r="AN1" s="4"/>
    </row>
    <row r="2" spans="1:37" ht="12.75">
      <c r="A2" s="1" t="s">
        <v>74</v>
      </c>
      <c r="B2" s="1" t="s">
        <v>0</v>
      </c>
      <c r="C2" s="1" t="s">
        <v>28</v>
      </c>
      <c r="D2" s="30" t="s">
        <v>78</v>
      </c>
      <c r="E2" s="2">
        <v>74.27460220987149</v>
      </c>
      <c r="F2" s="2">
        <v>75.95320923661666</v>
      </c>
      <c r="G2" s="2">
        <v>76.16324928170515</v>
      </c>
      <c r="H2" s="2">
        <v>77.3396614797158</v>
      </c>
      <c r="I2" s="2">
        <v>78.0352147060454</v>
      </c>
      <c r="J2" s="2">
        <v>79.24615249722277</v>
      </c>
      <c r="K2" s="2">
        <v>80.1660093696506</v>
      </c>
      <c r="L2" s="2">
        <v>79.59682160751649</v>
      </c>
      <c r="M2" s="2">
        <v>79.96780828729639</v>
      </c>
      <c r="N2" s="2">
        <v>81.23923579359283</v>
      </c>
      <c r="O2" s="2">
        <v>81.46490606320876</v>
      </c>
      <c r="P2" s="2">
        <v>82.00580017156176</v>
      </c>
      <c r="Q2" s="2">
        <v>82.56108558090492</v>
      </c>
      <c r="R2" s="2">
        <v>81.52046383383077</v>
      </c>
      <c r="S2" s="2">
        <v>81.88733330706899</v>
      </c>
      <c r="T2" s="2">
        <v>82.3421412943814</v>
      </c>
      <c r="U2" s="2">
        <v>82.63592425031936</v>
      </c>
      <c r="V2" s="2">
        <v>82.92427774472075</v>
      </c>
      <c r="W2" s="2">
        <v>83.18979506465655</v>
      </c>
      <c r="X2" s="2">
        <v>83.58730944206428</v>
      </c>
      <c r="Y2" s="2">
        <v>84.05987196958829</v>
      </c>
      <c r="Z2" s="2">
        <v>84.62013393396121</v>
      </c>
      <c r="AA2" s="2">
        <v>85.18360761309656</v>
      </c>
      <c r="AB2" s="2">
        <v>85.70388191476873</v>
      </c>
      <c r="AC2" s="2">
        <v>86.21163007728366</v>
      </c>
      <c r="AD2" s="2">
        <v>86.73201049810255</v>
      </c>
      <c r="AE2" s="2">
        <v>87.26572807469243</v>
      </c>
      <c r="AF2" s="2">
        <v>87.74139973757647</v>
      </c>
      <c r="AG2" s="2">
        <v>88.1404152670515</v>
      </c>
      <c r="AH2" s="2">
        <v>88.50112444626328</v>
      </c>
      <c r="AI2" s="2">
        <v>88.86654749452302</v>
      </c>
      <c r="AJ2" s="2"/>
      <c r="AK2" s="6"/>
    </row>
    <row r="3" spans="1:37" ht="12.75">
      <c r="A3" s="1" t="s">
        <v>74</v>
      </c>
      <c r="B3" s="1" t="s">
        <v>26</v>
      </c>
      <c r="C3" s="1" t="s">
        <v>28</v>
      </c>
      <c r="D3" s="30" t="s">
        <v>79</v>
      </c>
      <c r="E3" s="2"/>
      <c r="F3" s="2"/>
      <c r="G3" s="2"/>
      <c r="H3" s="2">
        <v>76.42785697762596</v>
      </c>
      <c r="I3" s="2">
        <v>76.83625910147308</v>
      </c>
      <c r="J3" s="2">
        <v>77.8700821101098</v>
      </c>
      <c r="K3" s="2">
        <v>78.68901312344508</v>
      </c>
      <c r="L3" s="2">
        <v>78.1729002560823</v>
      </c>
      <c r="M3" s="2">
        <v>78.29645168207477</v>
      </c>
      <c r="N3" s="2">
        <v>79.56599124561438</v>
      </c>
      <c r="O3" s="2">
        <v>79.49194682720662</v>
      </c>
      <c r="P3" s="2">
        <v>79.6752845356988</v>
      </c>
      <c r="Q3" s="2">
        <v>79.86506878833764</v>
      </c>
      <c r="R3" s="2">
        <v>78.82594893704285</v>
      </c>
      <c r="S3" s="2">
        <v>78.94892939245048</v>
      </c>
      <c r="T3" s="2">
        <v>79.2093028132769</v>
      </c>
      <c r="U3" s="2">
        <v>79.29931789903698</v>
      </c>
      <c r="V3" s="2">
        <v>79.38125081077436</v>
      </c>
      <c r="W3" s="2">
        <v>79.4233416373782</v>
      </c>
      <c r="X3" s="2">
        <v>79.58822216208432</v>
      </c>
      <c r="Y3" s="2">
        <v>79.82617217254258</v>
      </c>
      <c r="Z3" s="2">
        <v>80.15005394739536</v>
      </c>
      <c r="AA3" s="2">
        <v>80.45588827815422</v>
      </c>
      <c r="AB3" s="2">
        <v>80.70223377638489</v>
      </c>
      <c r="AC3" s="2">
        <v>80.91751208120557</v>
      </c>
      <c r="AD3" s="2">
        <v>81.13246971157791</v>
      </c>
      <c r="AE3" s="2">
        <v>81.33909165539471</v>
      </c>
      <c r="AF3" s="2">
        <v>81.46337311870603</v>
      </c>
      <c r="AG3" s="2">
        <v>81.4883111905956</v>
      </c>
      <c r="AH3" s="2">
        <v>81.46684838393843</v>
      </c>
      <c r="AI3" s="2">
        <v>81.46843163207738</v>
      </c>
      <c r="AJ3" s="2"/>
      <c r="AK3" s="6"/>
    </row>
    <row r="4" spans="1:37" ht="12.75">
      <c r="A4" s="1" t="s">
        <v>74</v>
      </c>
      <c r="B4" s="1" t="s">
        <v>27</v>
      </c>
      <c r="C4" s="1" t="s">
        <v>28</v>
      </c>
      <c r="D4" s="30" t="s">
        <v>80</v>
      </c>
      <c r="E4" s="2"/>
      <c r="F4" s="2"/>
      <c r="G4" s="2"/>
      <c r="H4" s="2">
        <v>0.911804502089834</v>
      </c>
      <c r="I4" s="2">
        <v>1.1989556045723222</v>
      </c>
      <c r="J4" s="2">
        <v>1.376070387112956</v>
      </c>
      <c r="K4" s="2">
        <v>1.4769962462055168</v>
      </c>
      <c r="L4" s="2">
        <v>1.4239213514341922</v>
      </c>
      <c r="M4" s="2">
        <v>1.671356605221619</v>
      </c>
      <c r="N4" s="2">
        <v>1.6732445479784452</v>
      </c>
      <c r="O4" s="2">
        <v>1.9729592360021342</v>
      </c>
      <c r="P4" s="2">
        <v>2.3305156358629646</v>
      </c>
      <c r="Q4" s="2">
        <v>2.696016792567276</v>
      </c>
      <c r="R4" s="2">
        <v>2.694514896787929</v>
      </c>
      <c r="S4" s="2">
        <v>2.938403914618518</v>
      </c>
      <c r="T4" s="2">
        <v>3.13283848110451</v>
      </c>
      <c r="U4" s="2">
        <v>3.336606351282387</v>
      </c>
      <c r="V4" s="2">
        <v>3.5430269339463902</v>
      </c>
      <c r="W4" s="2">
        <v>3.766453427278347</v>
      </c>
      <c r="X4" s="2">
        <v>3.999087279979958</v>
      </c>
      <c r="Y4" s="2">
        <v>4.233699797045692</v>
      </c>
      <c r="Z4" s="2">
        <v>4.470079986565849</v>
      </c>
      <c r="AA4" s="2">
        <v>4.727719334942327</v>
      </c>
      <c r="AB4" s="2">
        <v>5.001648138383836</v>
      </c>
      <c r="AC4" s="2">
        <v>5.294117996078076</v>
      </c>
      <c r="AD4" s="2">
        <v>5.599540786524644</v>
      </c>
      <c r="AE4" s="2">
        <v>5.926636419297719</v>
      </c>
      <c r="AF4" s="2">
        <v>6.278026618870437</v>
      </c>
      <c r="AG4" s="2">
        <v>6.652104076455892</v>
      </c>
      <c r="AH4" s="2">
        <v>7.034276062324851</v>
      </c>
      <c r="AI4" s="2">
        <v>7.3981158624456285</v>
      </c>
      <c r="AJ4" s="2"/>
      <c r="AK4" s="6"/>
    </row>
    <row r="5" spans="1:37" ht="12.75">
      <c r="A5" s="1" t="s">
        <v>74</v>
      </c>
      <c r="B5" s="1" t="s">
        <v>2</v>
      </c>
      <c r="C5" s="1" t="s">
        <v>28</v>
      </c>
      <c r="D5" s="30" t="s">
        <v>81</v>
      </c>
      <c r="E5" s="2">
        <v>23.564937499999978</v>
      </c>
      <c r="F5" s="2">
        <v>23.904156249999975</v>
      </c>
      <c r="G5" s="2">
        <v>24.36228124999998</v>
      </c>
      <c r="H5" s="2">
        <v>24.817999999999998</v>
      </c>
      <c r="I5" s="2">
        <v>25.265781249999996</v>
      </c>
      <c r="J5" s="2">
        <v>25.808625000000003</v>
      </c>
      <c r="K5" s="2">
        <v>26.52559374999999</v>
      </c>
      <c r="L5" s="2">
        <v>27.364499999999943</v>
      </c>
      <c r="M5" s="2">
        <v>28.158249999999978</v>
      </c>
      <c r="N5" s="2">
        <v>28.867124999999994</v>
      </c>
      <c r="O5" s="2">
        <v>29.512578124999983</v>
      </c>
      <c r="P5" s="2">
        <v>30.036015624999976</v>
      </c>
      <c r="Q5" s="2">
        <v>30.015501419084025</v>
      </c>
      <c r="R5" s="2">
        <v>29.814863600385646</v>
      </c>
      <c r="S5" s="2">
        <v>29.588090286034568</v>
      </c>
      <c r="T5" s="2">
        <v>29.52344575363656</v>
      </c>
      <c r="U5" s="2">
        <v>29.86745175397189</v>
      </c>
      <c r="V5" s="2">
        <v>29.89327634069841</v>
      </c>
      <c r="W5" s="2">
        <v>29.97051601499335</v>
      </c>
      <c r="X5" s="2">
        <v>29.50079541797728</v>
      </c>
      <c r="Y5" s="2">
        <v>29.84796668618229</v>
      </c>
      <c r="Z5" s="2">
        <v>30.37165011571458</v>
      </c>
      <c r="AA5" s="2">
        <v>30.846092770803292</v>
      </c>
      <c r="AB5" s="2">
        <v>31.402320404925177</v>
      </c>
      <c r="AC5" s="2">
        <v>31.966336357029974</v>
      </c>
      <c r="AD5" s="2">
        <v>32.43185306836292</v>
      </c>
      <c r="AE5" s="2">
        <v>32.66634873902838</v>
      </c>
      <c r="AF5" s="2">
        <v>32.234569630721396</v>
      </c>
      <c r="AG5" s="2">
        <v>32.69374979162219</v>
      </c>
      <c r="AH5" s="2">
        <v>33.45557908689821</v>
      </c>
      <c r="AI5" s="2">
        <v>34.12052312404098</v>
      </c>
      <c r="AJ5" s="2"/>
      <c r="AK5" s="6"/>
    </row>
    <row r="6" spans="1:37" ht="12.75">
      <c r="A6" s="1" t="s">
        <v>74</v>
      </c>
      <c r="B6" s="1" t="s">
        <v>3</v>
      </c>
      <c r="C6" s="1" t="s">
        <v>28</v>
      </c>
      <c r="D6" s="30" t="s">
        <v>82</v>
      </c>
      <c r="E6" s="2">
        <v>35.282875</v>
      </c>
      <c r="F6" s="2">
        <v>35.15590625</v>
      </c>
      <c r="G6" s="2">
        <v>34.9121875</v>
      </c>
      <c r="H6" s="2">
        <v>34.7833125</v>
      </c>
      <c r="I6" s="2">
        <v>34.537781249999995</v>
      </c>
      <c r="J6" s="2">
        <v>34.3216875</v>
      </c>
      <c r="K6" s="2">
        <v>34.13046875</v>
      </c>
      <c r="L6" s="2">
        <v>34.027499999999996</v>
      </c>
      <c r="M6" s="2">
        <v>34.079499999999996</v>
      </c>
      <c r="N6" s="2">
        <v>34.049499999999995</v>
      </c>
      <c r="O6" s="2">
        <v>34.24371875</v>
      </c>
      <c r="P6" s="2">
        <v>34.425562500000005</v>
      </c>
      <c r="Q6" s="2">
        <v>34.455666506715446</v>
      </c>
      <c r="R6" s="2">
        <v>34.58431910931912</v>
      </c>
      <c r="S6" s="2">
        <v>34.82420418126402</v>
      </c>
      <c r="T6" s="2">
        <v>35.02757140591967</v>
      </c>
      <c r="U6" s="2">
        <v>35.34350431268322</v>
      </c>
      <c r="V6" s="2">
        <v>35.72115243409304</v>
      </c>
      <c r="W6" s="2">
        <v>36.099718417390214</v>
      </c>
      <c r="X6" s="2">
        <v>36.400744014326655</v>
      </c>
      <c r="Y6" s="2">
        <v>36.648069133919286</v>
      </c>
      <c r="Z6" s="2">
        <v>36.78980890342354</v>
      </c>
      <c r="AA6" s="2">
        <v>36.86722129998816</v>
      </c>
      <c r="AB6" s="2">
        <v>36.95925239734924</v>
      </c>
      <c r="AC6" s="2">
        <v>37.02183740386339</v>
      </c>
      <c r="AD6" s="2">
        <v>37.016840091050284</v>
      </c>
      <c r="AE6" s="2">
        <v>37.00047610905517</v>
      </c>
      <c r="AF6" s="2">
        <v>37.033518300778496</v>
      </c>
      <c r="AG6" s="2">
        <v>37.11519077265666</v>
      </c>
      <c r="AH6" s="2">
        <v>37.18145622176313</v>
      </c>
      <c r="AI6" s="2">
        <v>37.22667788103702</v>
      </c>
      <c r="AJ6" s="2"/>
      <c r="AK6" s="6"/>
    </row>
    <row r="7" spans="1:37" ht="12.75">
      <c r="A7" s="1" t="s">
        <v>74</v>
      </c>
      <c r="B7" s="1" t="s">
        <v>9</v>
      </c>
      <c r="C7" s="1" t="s">
        <v>28</v>
      </c>
      <c r="D7" s="30" t="s">
        <v>83</v>
      </c>
      <c r="E7" s="2">
        <v>123.44537500000001</v>
      </c>
      <c r="F7" s="2">
        <v>124.18556249999999</v>
      </c>
      <c r="G7" s="2">
        <v>124.98393749999997</v>
      </c>
      <c r="H7" s="2">
        <v>125.84734375000002</v>
      </c>
      <c r="I7" s="2">
        <v>127.0351875</v>
      </c>
      <c r="J7" s="2">
        <v>128.30753125</v>
      </c>
      <c r="K7" s="2">
        <v>129.247375</v>
      </c>
      <c r="L7" s="2">
        <v>130.07384374999992</v>
      </c>
      <c r="M7" s="2">
        <v>130.80199999999996</v>
      </c>
      <c r="N7" s="2">
        <v>131.6599375</v>
      </c>
      <c r="O7" s="2">
        <v>132.5343125</v>
      </c>
      <c r="P7" s="2">
        <v>133.24378124999998</v>
      </c>
      <c r="Q7" s="2">
        <v>134.01432524715713</v>
      </c>
      <c r="R7" s="2">
        <v>134.75342217416025</v>
      </c>
      <c r="S7" s="2">
        <v>135.4019815404348</v>
      </c>
      <c r="T7" s="2">
        <v>136.08786960848937</v>
      </c>
      <c r="U7" s="2">
        <v>136.66027202685694</v>
      </c>
      <c r="V7" s="2">
        <v>137.16970165849347</v>
      </c>
      <c r="W7" s="2">
        <v>137.67617275743376</v>
      </c>
      <c r="X7" s="2">
        <v>138.2518570692915</v>
      </c>
      <c r="Y7" s="2">
        <v>138.87337637055992</v>
      </c>
      <c r="Z7" s="2">
        <v>139.5949776968174</v>
      </c>
      <c r="AA7" s="2">
        <v>140.3704498823691</v>
      </c>
      <c r="AB7" s="2">
        <v>141.11736243274333</v>
      </c>
      <c r="AC7" s="2">
        <v>141.8787835271719</v>
      </c>
      <c r="AD7" s="2">
        <v>142.69670320356607</v>
      </c>
      <c r="AE7" s="2">
        <v>143.51701111773986</v>
      </c>
      <c r="AF7" s="2">
        <v>144.27592876850025</v>
      </c>
      <c r="AG7" s="2">
        <v>144.96921330726641</v>
      </c>
      <c r="AH7" s="2">
        <v>145.66324986968743</v>
      </c>
      <c r="AI7" s="2">
        <v>146.22923517678996</v>
      </c>
      <c r="AJ7" s="2"/>
      <c r="AK7" s="6"/>
    </row>
    <row r="8" spans="1:37" ht="12.75">
      <c r="A8" s="1" t="s">
        <v>74</v>
      </c>
      <c r="B8" s="1" t="s">
        <v>20</v>
      </c>
      <c r="C8" s="1" t="s">
        <v>28</v>
      </c>
      <c r="D8" s="30" t="s">
        <v>84</v>
      </c>
      <c r="E8" s="2">
        <v>103.66637500000003</v>
      </c>
      <c r="F8" s="2">
        <v>104.13515625000004</v>
      </c>
      <c r="G8" s="2">
        <v>104.55771875</v>
      </c>
      <c r="H8" s="2">
        <v>105.06450000000002</v>
      </c>
      <c r="I8" s="2">
        <v>105.92012500000004</v>
      </c>
      <c r="J8" s="2">
        <v>106.84206250000004</v>
      </c>
      <c r="K8" s="2">
        <v>107.36165625000001</v>
      </c>
      <c r="L8" s="2">
        <v>107.58368750000001</v>
      </c>
      <c r="M8" s="2">
        <v>107.68715625000002</v>
      </c>
      <c r="N8" s="2">
        <v>107.92750000000002</v>
      </c>
      <c r="O8" s="2">
        <v>108.11459375000001</v>
      </c>
      <c r="P8" s="2">
        <v>107.82453124999999</v>
      </c>
      <c r="Q8" s="2">
        <v>107.64535191668686</v>
      </c>
      <c r="R8" s="2">
        <v>107.56951535355458</v>
      </c>
      <c r="S8" s="2">
        <v>107.50033899992144</v>
      </c>
      <c r="T8" s="2">
        <v>107.52931553965789</v>
      </c>
      <c r="U8" s="2">
        <v>107.43294553596397</v>
      </c>
      <c r="V8" s="2">
        <v>107.34134421798686</v>
      </c>
      <c r="W8" s="2">
        <v>107.20004526190684</v>
      </c>
      <c r="X8" s="2">
        <v>107.16792399015034</v>
      </c>
      <c r="Y8" s="2">
        <v>107.25107679623409</v>
      </c>
      <c r="Z8" s="2">
        <v>107.48272382282997</v>
      </c>
      <c r="AA8" s="2">
        <v>107.68599064464254</v>
      </c>
      <c r="AB8" s="2">
        <v>107.8181342819426</v>
      </c>
      <c r="AC8" s="2">
        <v>107.91404402475467</v>
      </c>
      <c r="AD8" s="2">
        <v>108.04574283654</v>
      </c>
      <c r="AE8" s="2">
        <v>108.13132128616338</v>
      </c>
      <c r="AF8" s="2">
        <v>108.09360270811369</v>
      </c>
      <c r="AG8" s="2">
        <v>107.93535815326712</v>
      </c>
      <c r="AH8" s="2">
        <v>107.78664557375134</v>
      </c>
      <c r="AI8" s="2">
        <v>107.67707801222765</v>
      </c>
      <c r="AJ8" s="2"/>
      <c r="AK8" s="6"/>
    </row>
    <row r="9" spans="1:37" ht="12.75">
      <c r="A9" s="1" t="s">
        <v>74</v>
      </c>
      <c r="B9" s="1" t="s">
        <v>21</v>
      </c>
      <c r="C9" s="1" t="s">
        <v>28</v>
      </c>
      <c r="D9" s="30" t="s">
        <v>85</v>
      </c>
      <c r="E9" s="2">
        <v>19.778999999999975</v>
      </c>
      <c r="F9" s="2">
        <v>20.050406249999956</v>
      </c>
      <c r="G9" s="2">
        <v>20.426218749999975</v>
      </c>
      <c r="H9" s="2">
        <v>20.782843749999998</v>
      </c>
      <c r="I9" s="2">
        <v>21.11506249999997</v>
      </c>
      <c r="J9" s="2">
        <v>21.465468749999964</v>
      </c>
      <c r="K9" s="2">
        <v>21.885718749999985</v>
      </c>
      <c r="L9" s="2">
        <v>22.49015624999994</v>
      </c>
      <c r="M9" s="2">
        <v>23.114843749999963</v>
      </c>
      <c r="N9" s="2">
        <v>23.732437499999975</v>
      </c>
      <c r="O9" s="2">
        <v>24.41971874999998</v>
      </c>
      <c r="P9" s="2">
        <v>25.41924999999999</v>
      </c>
      <c r="Q9" s="2">
        <v>26.368973330470265</v>
      </c>
      <c r="R9" s="2">
        <v>27.183906820605653</v>
      </c>
      <c r="S9" s="2">
        <v>27.901642540513386</v>
      </c>
      <c r="T9" s="2">
        <v>28.558554068831487</v>
      </c>
      <c r="U9" s="2">
        <v>29.227326490892978</v>
      </c>
      <c r="V9" s="2">
        <v>29.828357440506604</v>
      </c>
      <c r="W9" s="2">
        <v>30.47612749552692</v>
      </c>
      <c r="X9" s="2">
        <v>31.083933079141147</v>
      </c>
      <c r="Y9" s="2">
        <v>31.622299574325837</v>
      </c>
      <c r="Z9" s="2">
        <v>32.112253873987456</v>
      </c>
      <c r="AA9" s="2">
        <v>32.684459237726585</v>
      </c>
      <c r="AB9" s="2">
        <v>33.29922815080073</v>
      </c>
      <c r="AC9" s="2">
        <v>33.9647395024172</v>
      </c>
      <c r="AD9" s="2">
        <v>34.65096036702609</v>
      </c>
      <c r="AE9" s="2">
        <v>35.38568983157646</v>
      </c>
      <c r="AF9" s="2">
        <v>36.182326060386565</v>
      </c>
      <c r="AG9" s="2">
        <v>37.033855153999276</v>
      </c>
      <c r="AH9" s="2">
        <v>37.87660429593609</v>
      </c>
      <c r="AI9" s="2">
        <v>38.55215716456231</v>
      </c>
      <c r="AJ9" s="2"/>
      <c r="AK9" s="6"/>
    </row>
    <row r="10" spans="1:37" ht="12.75">
      <c r="A10" s="1" t="s">
        <v>74</v>
      </c>
      <c r="B10" s="1" t="s">
        <v>4</v>
      </c>
      <c r="C10" s="1" t="s">
        <v>28</v>
      </c>
      <c r="D10" s="30" t="s">
        <v>86</v>
      </c>
      <c r="E10" s="2">
        <v>158.72825</v>
      </c>
      <c r="F10" s="2">
        <v>159.34146875</v>
      </c>
      <c r="G10" s="2">
        <v>159.89612499999998</v>
      </c>
      <c r="H10" s="2">
        <v>160.63065625000002</v>
      </c>
      <c r="I10" s="2">
        <v>161.57296875000003</v>
      </c>
      <c r="J10" s="2">
        <v>162.62921875000004</v>
      </c>
      <c r="K10" s="2">
        <v>163.37784375</v>
      </c>
      <c r="L10" s="2">
        <v>164.10134374999993</v>
      </c>
      <c r="M10" s="2">
        <v>164.88149999999996</v>
      </c>
      <c r="N10" s="2">
        <v>165.7094375</v>
      </c>
      <c r="O10" s="2">
        <v>166.77803125</v>
      </c>
      <c r="P10" s="2">
        <v>167.66934375</v>
      </c>
      <c r="Q10" s="2">
        <v>168.46999175387256</v>
      </c>
      <c r="R10" s="2">
        <v>169.33774128347935</v>
      </c>
      <c r="S10" s="2">
        <v>170.22618572169884</v>
      </c>
      <c r="T10" s="2">
        <v>171.11544101440904</v>
      </c>
      <c r="U10" s="2">
        <v>172.00377633954017</v>
      </c>
      <c r="V10" s="2">
        <v>172.8908540925865</v>
      </c>
      <c r="W10" s="2">
        <v>173.77589117482398</v>
      </c>
      <c r="X10" s="2">
        <v>174.65260108361815</v>
      </c>
      <c r="Y10" s="2">
        <v>175.5214455044792</v>
      </c>
      <c r="Z10" s="2">
        <v>176.38478660024097</v>
      </c>
      <c r="AA10" s="2">
        <v>177.23767118235727</v>
      </c>
      <c r="AB10" s="2">
        <v>178.07661483009258</v>
      </c>
      <c r="AC10" s="2">
        <v>178.9006209310353</v>
      </c>
      <c r="AD10" s="2">
        <v>179.71354329461636</v>
      </c>
      <c r="AE10" s="2">
        <v>180.51748722679503</v>
      </c>
      <c r="AF10" s="2">
        <v>181.30944706927875</v>
      </c>
      <c r="AG10" s="2">
        <v>182.08440407992308</v>
      </c>
      <c r="AH10" s="2">
        <v>182.84470609145055</v>
      </c>
      <c r="AI10" s="2">
        <v>183.45591305782696</v>
      </c>
      <c r="AJ10" s="2"/>
      <c r="AK10" s="6"/>
    </row>
    <row r="11" spans="1:37" ht="12.75">
      <c r="A11" s="1" t="s">
        <v>74</v>
      </c>
      <c r="B11" s="1" t="s">
        <v>5</v>
      </c>
      <c r="C11" s="65" t="s">
        <v>28</v>
      </c>
      <c r="D11" s="66" t="s">
        <v>87</v>
      </c>
      <c r="E11" s="68">
        <v>99.88043750000003</v>
      </c>
      <c r="F11" s="68">
        <v>100.28140625</v>
      </c>
      <c r="G11" s="68">
        <v>100.62165625</v>
      </c>
      <c r="H11" s="68">
        <v>101.02934375000001</v>
      </c>
      <c r="I11" s="68">
        <v>101.76940625000002</v>
      </c>
      <c r="J11" s="68">
        <v>102.49890625000002</v>
      </c>
      <c r="K11" s="68">
        <v>102.72178125</v>
      </c>
      <c r="L11" s="68">
        <v>102.70934374999999</v>
      </c>
      <c r="M11" s="68">
        <v>102.64374999999998</v>
      </c>
      <c r="N11" s="68">
        <v>102.79281250000001</v>
      </c>
      <c r="O11" s="68">
        <v>103.021734375</v>
      </c>
      <c r="P11" s="68">
        <v>103.20776562500001</v>
      </c>
      <c r="Q11" s="68">
        <v>103.9988238280731</v>
      </c>
      <c r="R11" s="68">
        <v>104.93855857377459</v>
      </c>
      <c r="S11" s="68">
        <v>105.81389125440025</v>
      </c>
      <c r="T11" s="68">
        <v>106.5644238548528</v>
      </c>
      <c r="U11" s="68">
        <v>106.79282027288505</v>
      </c>
      <c r="V11" s="68">
        <v>107.27642531779506</v>
      </c>
      <c r="W11" s="68">
        <v>107.7056567424404</v>
      </c>
      <c r="X11" s="68">
        <v>108.75106165131422</v>
      </c>
      <c r="Y11" s="68">
        <v>109.02540968437764</v>
      </c>
      <c r="Z11" s="68">
        <v>109.22332758110285</v>
      </c>
      <c r="AA11" s="68">
        <v>109.52435711156582</v>
      </c>
      <c r="AB11" s="68">
        <v>109.71504202781816</v>
      </c>
      <c r="AC11" s="68">
        <v>109.9124471701419</v>
      </c>
      <c r="AD11" s="68">
        <v>110.26485013520316</v>
      </c>
      <c r="AE11" s="68">
        <v>110.85066237871146</v>
      </c>
      <c r="AF11" s="68">
        <v>112.04135913777887</v>
      </c>
      <c r="AG11" s="68">
        <v>112.27546351564422</v>
      </c>
      <c r="AH11" s="68">
        <v>112.20767078278921</v>
      </c>
      <c r="AI11" s="68">
        <v>112.10871205274897</v>
      </c>
      <c r="AJ11" s="2"/>
      <c r="AK11" s="6"/>
    </row>
    <row r="12" spans="1:37" ht="12.75">
      <c r="A12" s="1" t="s">
        <v>74</v>
      </c>
      <c r="B12" s="1" t="s">
        <v>11</v>
      </c>
      <c r="C12" s="65" t="s">
        <v>28</v>
      </c>
      <c r="D12" s="65" t="s">
        <v>13</v>
      </c>
      <c r="E12" s="68">
        <v>60.16799107287048</v>
      </c>
      <c r="F12" s="68">
        <v>61.16106229064805</v>
      </c>
      <c r="G12" s="68">
        <v>60.93843001362088</v>
      </c>
      <c r="H12" s="68">
        <v>61.45514015246412</v>
      </c>
      <c r="I12" s="68">
        <v>61.428031273654305</v>
      </c>
      <c r="J12" s="68">
        <v>61.76266640406018</v>
      </c>
      <c r="K12" s="68">
        <v>62.025251475823474</v>
      </c>
      <c r="L12" s="68">
        <v>61.19356460358044</v>
      </c>
      <c r="M12" s="68">
        <v>61.136533300176154</v>
      </c>
      <c r="N12" s="68">
        <v>61.703838947662284</v>
      </c>
      <c r="O12" s="68">
        <v>61.46703033088791</v>
      </c>
      <c r="P12" s="68">
        <v>61.545686712160744</v>
      </c>
      <c r="Q12" s="68">
        <v>61.60616443700394</v>
      </c>
      <c r="R12" s="68">
        <v>60.49602490129769</v>
      </c>
      <c r="S12" s="68">
        <v>60.4772045249686</v>
      </c>
      <c r="T12" s="68">
        <v>60.50659881095293</v>
      </c>
      <c r="U12" s="68">
        <v>60.468139734186586</v>
      </c>
      <c r="V12" s="68">
        <v>60.45378588864645</v>
      </c>
      <c r="W12" s="68">
        <v>60.4242501796047</v>
      </c>
      <c r="X12" s="68">
        <v>60.460171178872855</v>
      </c>
      <c r="Y12" s="68">
        <v>60.52986840709399</v>
      </c>
      <c r="Z12" s="68">
        <v>60.61832261454665</v>
      </c>
      <c r="AA12" s="68">
        <v>60.68485759252087</v>
      </c>
      <c r="AB12" s="68">
        <v>60.73234394216749</v>
      </c>
      <c r="AC12" s="68">
        <v>60.764286198417295</v>
      </c>
      <c r="AD12" s="68">
        <v>60.780668754746024</v>
      </c>
      <c r="AE12" s="68">
        <v>60.805145951026354</v>
      </c>
      <c r="AF12" s="68">
        <v>60.814995603572264</v>
      </c>
      <c r="AG12" s="68">
        <v>60.799402339471456</v>
      </c>
      <c r="AH12" s="68">
        <v>60.7573458133316</v>
      </c>
      <c r="AI12" s="68">
        <v>60.772079801336645</v>
      </c>
      <c r="AJ12" s="2"/>
      <c r="AK12" s="6"/>
    </row>
    <row r="13" spans="1:37" ht="12.75">
      <c r="A13" s="1" t="s">
        <v>74</v>
      </c>
      <c r="B13" s="1" t="s">
        <v>22</v>
      </c>
      <c r="C13" s="65" t="s">
        <v>28</v>
      </c>
      <c r="D13" s="65" t="s">
        <v>25</v>
      </c>
      <c r="E13" s="68"/>
      <c r="F13" s="68"/>
      <c r="G13" s="68"/>
      <c r="H13" s="68">
        <v>72.74374977049902</v>
      </c>
      <c r="I13" s="68">
        <v>72.54169979640133</v>
      </c>
      <c r="J13" s="68">
        <v>72.88335725464844</v>
      </c>
      <c r="K13" s="68">
        <v>73.29340462130313</v>
      </c>
      <c r="L13" s="68">
        <v>72.6624101410191</v>
      </c>
      <c r="M13" s="68">
        <v>72.70732593245052</v>
      </c>
      <c r="N13" s="68">
        <v>73.72170322263962</v>
      </c>
      <c r="O13" s="68">
        <v>73.5256398511941</v>
      </c>
      <c r="P13" s="68">
        <v>73.89346710997067</v>
      </c>
      <c r="Q13" s="68">
        <v>74.1927703949075</v>
      </c>
      <c r="R13" s="68">
        <v>73.27907788555272</v>
      </c>
      <c r="S13" s="68">
        <v>73.44063295698832</v>
      </c>
      <c r="T13" s="68">
        <v>73.6629842901434</v>
      </c>
      <c r="U13" s="68">
        <v>73.81284903194891</v>
      </c>
      <c r="V13" s="68">
        <v>73.95216762850329</v>
      </c>
      <c r="W13" s="68">
        <v>74.08890681280431</v>
      </c>
      <c r="X13" s="68">
        <v>74.26496585806697</v>
      </c>
      <c r="Y13" s="68">
        <v>74.42925008967885</v>
      </c>
      <c r="Z13" s="68">
        <v>74.57017378859078</v>
      </c>
      <c r="AA13" s="68">
        <v>74.71342167771287</v>
      </c>
      <c r="AB13" s="68">
        <v>74.85033414263125</v>
      </c>
      <c r="AC13" s="68">
        <v>74.98330065607003</v>
      </c>
      <c r="AD13" s="68">
        <v>75.09085280141154</v>
      </c>
      <c r="AE13" s="68">
        <v>75.22250786165411</v>
      </c>
      <c r="AF13" s="68">
        <v>75.36373205978012</v>
      </c>
      <c r="AG13" s="68">
        <v>75.49732783105516</v>
      </c>
      <c r="AH13" s="68">
        <v>75.58157872924619</v>
      </c>
      <c r="AI13" s="68">
        <v>75.65995765860765</v>
      </c>
      <c r="AJ13" s="2"/>
      <c r="AK13" s="6"/>
    </row>
    <row r="14" spans="1:37" ht="12.75">
      <c r="A14" s="1" t="s">
        <v>74</v>
      </c>
      <c r="B14" s="1" t="s">
        <v>23</v>
      </c>
      <c r="C14" s="65" t="s">
        <v>28</v>
      </c>
      <c r="D14" s="65" t="s">
        <v>24</v>
      </c>
      <c r="E14" s="68"/>
      <c r="F14" s="68"/>
      <c r="G14" s="68"/>
      <c r="H14" s="68">
        <v>4.3872942175674785</v>
      </c>
      <c r="I14" s="68">
        <v>5.678200595296954</v>
      </c>
      <c r="J14" s="68">
        <v>6.410623514163688</v>
      </c>
      <c r="K14" s="68">
        <v>6.748675988562258</v>
      </c>
      <c r="L14" s="68">
        <v>6.3313092875208286</v>
      </c>
      <c r="M14" s="68">
        <v>7.230663651886558</v>
      </c>
      <c r="N14" s="68">
        <v>7.050453827081382</v>
      </c>
      <c r="O14" s="68">
        <v>8.079369202407936</v>
      </c>
      <c r="P14" s="68">
        <v>9.168309985003356</v>
      </c>
      <c r="Q14" s="68">
        <v>10.224200839294472</v>
      </c>
      <c r="R14" s="68">
        <v>9.912169411739825</v>
      </c>
      <c r="S14" s="68">
        <v>10.53129366972548</v>
      </c>
      <c r="T14" s="68">
        <v>10.969877794071015</v>
      </c>
      <c r="U14" s="68">
        <v>11.416050497543965</v>
      </c>
      <c r="V14" s="68">
        <v>11.878049071300842</v>
      </c>
      <c r="W14" s="68">
        <v>12.358700848167674</v>
      </c>
      <c r="X14" s="68">
        <v>12.865448107220198</v>
      </c>
      <c r="Y14" s="68">
        <v>13.388336250166436</v>
      </c>
      <c r="Z14" s="68">
        <v>13.920168930237683</v>
      </c>
      <c r="AA14" s="68">
        <v>14.464731695745106</v>
      </c>
      <c r="AB14" s="68">
        <v>15.020312530167654</v>
      </c>
      <c r="AC14" s="68">
        <v>15.58710025054455</v>
      </c>
      <c r="AD14" s="68">
        <v>16.15984298043634</v>
      </c>
      <c r="AE14" s="68">
        <v>16.748681310174934</v>
      </c>
      <c r="AF14" s="68">
        <v>17.351086296643043</v>
      </c>
      <c r="AG14" s="68">
        <v>17.962224156232715</v>
      </c>
      <c r="AH14" s="68">
        <v>18.571559391557134</v>
      </c>
      <c r="AI14" s="68">
        <v>19.189888210058662</v>
      </c>
      <c r="AJ14" s="2"/>
      <c r="AK14" s="6"/>
    </row>
    <row r="15" spans="1:37" ht="12.75">
      <c r="A15" s="1" t="s">
        <v>74</v>
      </c>
      <c r="B15" s="1" t="s">
        <v>10</v>
      </c>
      <c r="C15" s="65" t="s">
        <v>28</v>
      </c>
      <c r="D15" s="65" t="s">
        <v>12</v>
      </c>
      <c r="E15" s="68">
        <v>74.36351308520398</v>
      </c>
      <c r="F15" s="68">
        <v>75.74007194042181</v>
      </c>
      <c r="G15" s="68">
        <v>75.6927008759162</v>
      </c>
      <c r="H15" s="68">
        <v>76.5516815303631</v>
      </c>
      <c r="I15" s="68">
        <v>76.67846122080071</v>
      </c>
      <c r="J15" s="68">
        <v>77.31414450797884</v>
      </c>
      <c r="K15" s="68">
        <v>78.04188010967789</v>
      </c>
      <c r="L15" s="68">
        <v>77.49715722189735</v>
      </c>
      <c r="M15" s="68">
        <v>77.908112561453</v>
      </c>
      <c r="N15" s="68">
        <v>79.03201966926707</v>
      </c>
      <c r="O15" s="68">
        <v>79.07545583214102</v>
      </c>
      <c r="P15" s="68">
        <v>79.45700565742845</v>
      </c>
      <c r="Q15" s="68">
        <v>79.3865570224061</v>
      </c>
      <c r="R15" s="68">
        <v>77.68399427415399</v>
      </c>
      <c r="S15" s="68">
        <v>77.38807479463497</v>
      </c>
      <c r="T15" s="68">
        <v>77.26982262535984</v>
      </c>
      <c r="U15" s="68">
        <v>77.37966282673482</v>
      </c>
      <c r="V15" s="68">
        <v>77.29962803949363</v>
      </c>
      <c r="W15" s="68">
        <v>77.23809276200848</v>
      </c>
      <c r="X15" s="68">
        <v>76.86114339744854</v>
      </c>
      <c r="Y15" s="68">
        <v>77.1011750498685</v>
      </c>
      <c r="Z15" s="68">
        <v>77.47441485989086</v>
      </c>
      <c r="AA15" s="68">
        <v>77.77594852834898</v>
      </c>
      <c r="AB15" s="68">
        <v>78.11497888597498</v>
      </c>
      <c r="AC15" s="68">
        <v>78.43663961355539</v>
      </c>
      <c r="AD15" s="68">
        <v>78.65789541431796</v>
      </c>
      <c r="AE15" s="68">
        <v>78.72368662674907</v>
      </c>
      <c r="AF15" s="68">
        <v>78.31161672153549</v>
      </c>
      <c r="AG15" s="68">
        <v>78.50371978626497</v>
      </c>
      <c r="AH15" s="68">
        <v>78.87261523998936</v>
      </c>
      <c r="AI15" s="68">
        <v>79.26819055124803</v>
      </c>
      <c r="AJ15" s="2"/>
      <c r="AK15" s="6"/>
    </row>
    <row r="16" spans="1:37" ht="12.75">
      <c r="A16" s="1" t="s">
        <v>74</v>
      </c>
      <c r="B16" s="1" t="s">
        <v>1</v>
      </c>
      <c r="C16" s="65" t="s">
        <v>28</v>
      </c>
      <c r="D16" s="66" t="s">
        <v>99</v>
      </c>
      <c r="E16" s="68">
        <v>85.65816300792967</v>
      </c>
      <c r="F16" s="68">
        <v>86.50647737485885</v>
      </c>
      <c r="G16" s="68">
        <v>87.44283291512257</v>
      </c>
      <c r="H16" s="68">
        <v>87.50495655950127</v>
      </c>
      <c r="I16" s="68">
        <v>88.5907371803892</v>
      </c>
      <c r="J16" s="68">
        <v>90.27010140314916</v>
      </c>
      <c r="K16" s="68">
        <v>90.37932841065819</v>
      </c>
      <c r="L16" s="68">
        <v>90.24395703920021</v>
      </c>
      <c r="M16" s="68">
        <v>86.60190828236905</v>
      </c>
      <c r="N16" s="68">
        <v>86.17011459259116</v>
      </c>
      <c r="O16" s="68">
        <v>86.10988727294368</v>
      </c>
      <c r="P16" s="68">
        <v>87.89049054091387</v>
      </c>
      <c r="Q16" s="68">
        <v>88.34593832163739</v>
      </c>
      <c r="R16" s="68">
        <v>91.19557859309778</v>
      </c>
      <c r="S16" s="68">
        <v>92.88622416535107</v>
      </c>
      <c r="T16" s="68">
        <v>93.59326116776988</v>
      </c>
      <c r="U16" s="68">
        <v>94.24657404190499</v>
      </c>
      <c r="V16" s="68">
        <v>94.85336296983462</v>
      </c>
      <c r="W16" s="68">
        <v>95.43384579257487</v>
      </c>
      <c r="X16" s="68">
        <v>95.9718843297307</v>
      </c>
      <c r="Y16" s="68">
        <v>96.5194963531282</v>
      </c>
      <c r="Z16" s="68">
        <v>97.11933802539794</v>
      </c>
      <c r="AA16" s="68">
        <v>97.7883912701111</v>
      </c>
      <c r="AB16" s="68">
        <v>98.50104566939237</v>
      </c>
      <c r="AC16" s="68">
        <v>99.1790257618917</v>
      </c>
      <c r="AD16" s="68">
        <v>99.82602816730993</v>
      </c>
      <c r="AE16" s="68">
        <v>100.47144823327035</v>
      </c>
      <c r="AF16" s="68">
        <v>101.12433868164148</v>
      </c>
      <c r="AG16" s="68">
        <v>101.79295447799525</v>
      </c>
      <c r="AH16" s="68">
        <v>102.47017149881691</v>
      </c>
      <c r="AI16" s="68">
        <v>103.17394294138228</v>
      </c>
      <c r="AJ16" s="2"/>
      <c r="AK16" s="6"/>
    </row>
    <row r="17" spans="1:37" ht="12.75">
      <c r="A17" s="1" t="s">
        <v>74</v>
      </c>
      <c r="B17" s="1" t="s">
        <v>16</v>
      </c>
      <c r="C17" s="65" t="s">
        <v>28</v>
      </c>
      <c r="D17" s="66" t="s">
        <v>88</v>
      </c>
      <c r="E17" s="68">
        <v>85.65816300792967</v>
      </c>
      <c r="F17" s="68">
        <v>86.50647737485885</v>
      </c>
      <c r="G17" s="68">
        <v>87.44283291512257</v>
      </c>
      <c r="H17" s="68">
        <v>87.50495655950127</v>
      </c>
      <c r="I17" s="68">
        <v>88.5907371803892</v>
      </c>
      <c r="J17" s="68">
        <v>90.27010140314916</v>
      </c>
      <c r="K17" s="68">
        <v>90.37932841065819</v>
      </c>
      <c r="L17" s="68">
        <v>90.24395703920021</v>
      </c>
      <c r="M17" s="68">
        <v>86.60190828236907</v>
      </c>
      <c r="N17" s="68">
        <v>86.17011459259118</v>
      </c>
      <c r="O17" s="68">
        <v>86.15027932240747</v>
      </c>
      <c r="P17" s="68">
        <v>87.9492465717608</v>
      </c>
      <c r="Q17" s="68">
        <v>88.34593832163739</v>
      </c>
      <c r="R17" s="68">
        <v>91.19895146179545</v>
      </c>
      <c r="S17" s="68">
        <v>92.88622416535107</v>
      </c>
      <c r="T17" s="68">
        <v>93.59326116776988</v>
      </c>
      <c r="U17" s="68">
        <v>94.24657404190499</v>
      </c>
      <c r="V17" s="68">
        <v>94.85336296983462</v>
      </c>
      <c r="W17" s="68">
        <v>95.43384579257487</v>
      </c>
      <c r="X17" s="68">
        <v>95.9718843297307</v>
      </c>
      <c r="Y17" s="68">
        <v>96.5194963531282</v>
      </c>
      <c r="Z17" s="68">
        <v>97.11933802539794</v>
      </c>
      <c r="AA17" s="68">
        <v>97.7883912701111</v>
      </c>
      <c r="AB17" s="68">
        <v>98.50104566939237</v>
      </c>
      <c r="AC17" s="68">
        <v>99.1790257618917</v>
      </c>
      <c r="AD17" s="68">
        <v>99.82602816730993</v>
      </c>
      <c r="AE17" s="68">
        <v>100.47144823327035</v>
      </c>
      <c r="AF17" s="68">
        <v>101.12433868164148</v>
      </c>
      <c r="AG17" s="68">
        <v>101.79295447799525</v>
      </c>
      <c r="AH17" s="68">
        <v>102.47017149881691</v>
      </c>
      <c r="AI17" s="68">
        <v>103.17394294138228</v>
      </c>
      <c r="AJ17" s="2"/>
      <c r="AK17" s="6"/>
    </row>
    <row r="18" spans="1:37" ht="12.75">
      <c r="A18" s="1" t="s">
        <v>74</v>
      </c>
      <c r="B18" s="1" t="s">
        <v>6</v>
      </c>
      <c r="C18" s="65" t="s">
        <v>28</v>
      </c>
      <c r="D18" s="66" t="s">
        <v>89</v>
      </c>
      <c r="E18" s="68">
        <v>76.25097695894469</v>
      </c>
      <c r="F18" s="68">
        <v>75.06797109963016</v>
      </c>
      <c r="G18" s="68">
        <v>75.11443310257233</v>
      </c>
      <c r="H18" s="68">
        <v>73.89593021866207</v>
      </c>
      <c r="I18" s="68">
        <v>73.92747579135758</v>
      </c>
      <c r="J18" s="68">
        <v>73.98256750434071</v>
      </c>
      <c r="K18" s="68">
        <v>75.24115758315217</v>
      </c>
      <c r="L18" s="68">
        <v>76.16955464322099</v>
      </c>
      <c r="M18" s="68">
        <v>70.8245792892951</v>
      </c>
      <c r="N18" s="68">
        <v>71.4522335084693</v>
      </c>
      <c r="O18" s="68">
        <v>71.9449378229434</v>
      </c>
      <c r="P18" s="68">
        <v>72.93079900329653</v>
      </c>
      <c r="Q18" s="68">
        <v>74.25987547382674</v>
      </c>
      <c r="R18" s="68">
        <v>76.4355337770714</v>
      </c>
      <c r="S18" s="68">
        <v>77.64393248313486</v>
      </c>
      <c r="T18" s="68">
        <v>78.50015268066558</v>
      </c>
      <c r="U18" s="68">
        <v>79.22521177549606</v>
      </c>
      <c r="V18" s="68">
        <v>79.81618017488479</v>
      </c>
      <c r="W18" s="68">
        <v>80.10675459959889</v>
      </c>
      <c r="X18" s="68">
        <v>80.3254486194681</v>
      </c>
      <c r="Y18" s="68">
        <v>80.55135666837857</v>
      </c>
      <c r="Z18" s="68">
        <v>80.80207264190567</v>
      </c>
      <c r="AA18" s="68">
        <v>81.06866232884474</v>
      </c>
      <c r="AB18" s="68">
        <v>81.37272868430661</v>
      </c>
      <c r="AC18" s="68">
        <v>81.70329883450495</v>
      </c>
      <c r="AD18" s="68">
        <v>82.08903688402917</v>
      </c>
      <c r="AE18" s="68">
        <v>82.54051418549092</v>
      </c>
      <c r="AF18" s="68">
        <v>82.99449243329194</v>
      </c>
      <c r="AG18" s="68">
        <v>83.38827793705315</v>
      </c>
      <c r="AH18" s="68">
        <v>83.7528238859612</v>
      </c>
      <c r="AI18" s="68">
        <v>84.20090178931301</v>
      </c>
      <c r="AJ18" s="2"/>
      <c r="AK18" s="6"/>
    </row>
    <row r="19" spans="1:37" ht="12.75">
      <c r="A19" s="1" t="s">
        <v>74</v>
      </c>
      <c r="B19" s="1" t="s">
        <v>7</v>
      </c>
      <c r="C19" s="65" t="s">
        <v>28</v>
      </c>
      <c r="D19" s="66" t="s">
        <v>90</v>
      </c>
      <c r="E19" s="68"/>
      <c r="F19" s="68"/>
      <c r="G19" s="68"/>
      <c r="H19" s="68">
        <v>86.67359929350867</v>
      </c>
      <c r="I19" s="68">
        <v>87.24816010844191</v>
      </c>
      <c r="J19" s="68">
        <v>86.3064413567188</v>
      </c>
      <c r="K19" s="68">
        <v>85.714473839526</v>
      </c>
      <c r="L19" s="68">
        <v>85.002106037666</v>
      </c>
      <c r="M19" s="68">
        <v>82.63535587403283</v>
      </c>
      <c r="N19" s="68">
        <v>82.97418336727455</v>
      </c>
      <c r="O19" s="68">
        <v>83.46653360530492</v>
      </c>
      <c r="P19" s="68">
        <v>83.66540585902459</v>
      </c>
      <c r="Q19" s="68">
        <v>84.02026674563348</v>
      </c>
      <c r="R19" s="68">
        <v>86.18744209301124</v>
      </c>
      <c r="S19" s="68">
        <v>87.69679316015929</v>
      </c>
      <c r="T19" s="68">
        <v>88.40788663474886</v>
      </c>
      <c r="U19" s="68">
        <v>89.05711850252627</v>
      </c>
      <c r="V19" s="68">
        <v>89.67658604825503</v>
      </c>
      <c r="W19" s="68">
        <v>90.23071164286968</v>
      </c>
      <c r="X19" s="68">
        <v>90.72442883064501</v>
      </c>
      <c r="Y19" s="68">
        <v>91.1586774460793</v>
      </c>
      <c r="Z19" s="68">
        <v>91.6607608447335</v>
      </c>
      <c r="AA19" s="68">
        <v>92.19817640141775</v>
      </c>
      <c r="AB19" s="68">
        <v>92.78900971508472</v>
      </c>
      <c r="AC19" s="68">
        <v>93.30602192647014</v>
      </c>
      <c r="AD19" s="68">
        <v>93.77848507650424</v>
      </c>
      <c r="AE19" s="68">
        <v>94.23931958992499</v>
      </c>
      <c r="AF19" s="68">
        <v>94.71199758152704</v>
      </c>
      <c r="AG19" s="68">
        <v>95.1969653251231</v>
      </c>
      <c r="AH19" s="68">
        <v>95.69418031379743</v>
      </c>
      <c r="AI19" s="68">
        <v>96.22971746857849</v>
      </c>
      <c r="AJ19" s="2"/>
      <c r="AK19" s="6"/>
    </row>
    <row r="20" spans="1:37" ht="12.75">
      <c r="A20" s="1" t="s">
        <v>74</v>
      </c>
      <c r="B20" s="1" t="s">
        <v>8</v>
      </c>
      <c r="C20" s="65" t="s">
        <v>28</v>
      </c>
      <c r="D20" s="66" t="s">
        <v>91</v>
      </c>
      <c r="E20" s="68">
        <v>71.12460511467295</v>
      </c>
      <c r="F20" s="68">
        <v>72.61786898389109</v>
      </c>
      <c r="G20" s="68">
        <v>72.71388648555305</v>
      </c>
      <c r="H20" s="68">
        <v>74.11210170128408</v>
      </c>
      <c r="I20" s="68">
        <v>74.8846068153608</v>
      </c>
      <c r="J20" s="68">
        <v>74.95572007034384</v>
      </c>
      <c r="K20" s="68">
        <v>75.35590802131463</v>
      </c>
      <c r="L20" s="68">
        <v>74.75784007707546</v>
      </c>
      <c r="M20" s="68">
        <v>73.0217580028582</v>
      </c>
      <c r="N20" s="68">
        <v>74.56266998601436</v>
      </c>
      <c r="O20" s="68">
        <v>73.59584660687942</v>
      </c>
      <c r="P20" s="68">
        <v>74.92531036847267</v>
      </c>
      <c r="Q20" s="68">
        <v>74.8847042763841</v>
      </c>
      <c r="R20" s="68">
        <v>75.60391285774033</v>
      </c>
      <c r="S20" s="68">
        <v>76.50841923947068</v>
      </c>
      <c r="T20" s="68">
        <v>77.20791019937083</v>
      </c>
      <c r="U20" s="68">
        <v>77.77825919518064</v>
      </c>
      <c r="V20" s="68">
        <v>78.35586515511925</v>
      </c>
      <c r="W20" s="68">
        <v>78.87983842556123</v>
      </c>
      <c r="X20" s="68">
        <v>79.34795141176257</v>
      </c>
      <c r="Y20" s="68">
        <v>79.76924447109</v>
      </c>
      <c r="Z20" s="68">
        <v>80.24128188840132</v>
      </c>
      <c r="AA20" s="68">
        <v>80.73957894509324</v>
      </c>
      <c r="AB20" s="68">
        <v>81.2929084764122</v>
      </c>
      <c r="AC20" s="68">
        <v>81.79090604925953</v>
      </c>
      <c r="AD20" s="68">
        <v>82.22943285360921</v>
      </c>
      <c r="AE20" s="68">
        <v>82.65595628891498</v>
      </c>
      <c r="AF20" s="68">
        <v>83.1012980948414</v>
      </c>
      <c r="AG20" s="68">
        <v>83.57266013574497</v>
      </c>
      <c r="AH20" s="68">
        <v>84.07370261276972</v>
      </c>
      <c r="AI20" s="68">
        <v>84.61853697683682</v>
      </c>
      <c r="AJ20" s="2"/>
      <c r="AK20" s="6"/>
    </row>
    <row r="21" spans="1:52" ht="12.75">
      <c r="A21" s="1" t="s">
        <v>74</v>
      </c>
      <c r="B21" s="1" t="s">
        <v>17</v>
      </c>
      <c r="C21" s="65" t="s">
        <v>28</v>
      </c>
      <c r="D21" s="66" t="s">
        <v>92</v>
      </c>
      <c r="E21" s="68"/>
      <c r="F21" s="68"/>
      <c r="G21" s="68"/>
      <c r="H21" s="68">
        <v>12.561497592224597</v>
      </c>
      <c r="I21" s="68">
        <v>12.363553293081111</v>
      </c>
      <c r="J21" s="68">
        <v>11.350721286374963</v>
      </c>
      <c r="K21" s="68">
        <v>10.35856581821136</v>
      </c>
      <c r="L21" s="68">
        <v>10.244265960590539</v>
      </c>
      <c r="M21" s="68">
        <v>9.613597871174619</v>
      </c>
      <c r="N21" s="68">
        <v>8.411513381260193</v>
      </c>
      <c r="O21" s="68">
        <v>9.870686998425498</v>
      </c>
      <c r="P21" s="68">
        <v>8.740095490551923</v>
      </c>
      <c r="Q21" s="68">
        <v>9.135562469249379</v>
      </c>
      <c r="R21" s="68">
        <v>10.583529235270916</v>
      </c>
      <c r="S21" s="68">
        <v>11.188373920688605</v>
      </c>
      <c r="T21" s="68">
        <v>11.199976435378034</v>
      </c>
      <c r="U21" s="68">
        <v>11.278859307345627</v>
      </c>
      <c r="V21" s="68">
        <v>11.320720893135785</v>
      </c>
      <c r="W21" s="68">
        <v>11.350873217308447</v>
      </c>
      <c r="X21" s="68">
        <v>11.376477418882445</v>
      </c>
      <c r="Y21" s="68">
        <v>11.38943297498929</v>
      </c>
      <c r="Z21" s="68">
        <v>11.419478956332185</v>
      </c>
      <c r="AA21" s="68">
        <v>11.458597456324512</v>
      </c>
      <c r="AB21" s="68">
        <v>11.496101238672523</v>
      </c>
      <c r="AC21" s="68">
        <v>11.515115877210604</v>
      </c>
      <c r="AD21" s="68">
        <v>11.549052222895028</v>
      </c>
      <c r="AE21" s="68">
        <v>11.58336330101001</v>
      </c>
      <c r="AF21" s="68">
        <v>11.610699486685647</v>
      </c>
      <c r="AG21" s="68">
        <v>11.624305189378134</v>
      </c>
      <c r="AH21" s="68">
        <v>11.62047770102771</v>
      </c>
      <c r="AI21" s="68">
        <v>11.611180491741663</v>
      </c>
      <c r="AJ21" s="2"/>
      <c r="AK21" s="6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</row>
    <row r="22" spans="1:52" ht="12.75">
      <c r="A22" s="1" t="s">
        <v>74</v>
      </c>
      <c r="B22" s="1" t="s">
        <v>14</v>
      </c>
      <c r="C22" s="65" t="s">
        <v>28</v>
      </c>
      <c r="D22" s="66" t="s">
        <v>93</v>
      </c>
      <c r="E22" s="68">
        <v>3.149997095198538</v>
      </c>
      <c r="F22" s="68">
        <v>3.3353402527255755</v>
      </c>
      <c r="G22" s="68">
        <v>3.4493627961521005</v>
      </c>
      <c r="H22" s="68">
        <v>3.227559778431719</v>
      </c>
      <c r="I22" s="68">
        <v>3.150607890684595</v>
      </c>
      <c r="J22" s="68">
        <v>4.290432426878925</v>
      </c>
      <c r="K22" s="68">
        <v>4.810101348335959</v>
      </c>
      <c r="L22" s="68">
        <v>4.838981530441042</v>
      </c>
      <c r="M22" s="68">
        <v>6.946050284438184</v>
      </c>
      <c r="N22" s="68">
        <v>6.676565807578463</v>
      </c>
      <c r="O22" s="68">
        <v>7.869059456329332</v>
      </c>
      <c r="P22" s="68">
        <v>7.080489803089098</v>
      </c>
      <c r="Q22" s="68">
        <v>7.676381304520821</v>
      </c>
      <c r="R22" s="68">
        <v>5.916550976090454</v>
      </c>
      <c r="S22" s="68">
        <v>5.378914067598309</v>
      </c>
      <c r="T22" s="68">
        <v>5.134231095010573</v>
      </c>
      <c r="U22" s="68">
        <v>4.857665055138735</v>
      </c>
      <c r="V22" s="68">
        <v>4.568412589601515</v>
      </c>
      <c r="W22" s="68">
        <v>4.309956639095315</v>
      </c>
      <c r="X22" s="68">
        <v>4.239358030301723</v>
      </c>
      <c r="Y22" s="68">
        <v>4.2906274984982815</v>
      </c>
      <c r="Z22" s="68">
        <v>4.378852045559892</v>
      </c>
      <c r="AA22" s="68">
        <v>4.444028668003309</v>
      </c>
      <c r="AB22" s="68">
        <v>4.410973438356539</v>
      </c>
      <c r="AC22" s="68">
        <v>4.420724028024129</v>
      </c>
      <c r="AD22" s="68">
        <v>4.502577644493336</v>
      </c>
      <c r="AE22" s="68">
        <v>4.6097717857774505</v>
      </c>
      <c r="AF22" s="68">
        <v>4.6401016427350825</v>
      </c>
      <c r="AG22" s="68">
        <v>4.5677551313065194</v>
      </c>
      <c r="AH22" s="68">
        <v>4.427421833493558</v>
      </c>
      <c r="AI22" s="68">
        <v>4.248010517686186</v>
      </c>
      <c r="AJ22" s="2"/>
      <c r="AK22" s="6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</row>
    <row r="23" spans="1:52" ht="12.75">
      <c r="A23" s="1" t="s">
        <v>74</v>
      </c>
      <c r="B23" s="1" t="s">
        <v>15</v>
      </c>
      <c r="C23" s="65" t="s">
        <v>28</v>
      </c>
      <c r="D23" s="66" t="s">
        <v>94</v>
      </c>
      <c r="E23" s="68">
        <v>4.241144424714412</v>
      </c>
      <c r="F23" s="68">
        <v>4.391135656600677</v>
      </c>
      <c r="G23" s="68">
        <v>4.528779919771397</v>
      </c>
      <c r="H23" s="68">
        <v>4.174661537292655</v>
      </c>
      <c r="I23" s="68">
        <v>4.037403786576715</v>
      </c>
      <c r="J23" s="68">
        <v>5.413754261964012</v>
      </c>
      <c r="K23" s="68">
        <v>6.001040593973958</v>
      </c>
      <c r="L23" s="68">
        <v>6.081013464429676</v>
      </c>
      <c r="M23" s="68">
        <v>8.6833897239746</v>
      </c>
      <c r="N23" s="68">
        <v>8.218019228658838</v>
      </c>
      <c r="O23" s="68">
        <v>9.658361444187975</v>
      </c>
      <c r="P23" s="68">
        <v>8.63347812411449</v>
      </c>
      <c r="Q23" s="68">
        <v>9.29618330281344</v>
      </c>
      <c r="R23" s="68">
        <v>7.2573213712761815</v>
      </c>
      <c r="S23" s="68">
        <v>6.568843020878585</v>
      </c>
      <c r="T23" s="68">
        <v>6.235410625422525</v>
      </c>
      <c r="U23" s="68">
        <v>5.87847784877558</v>
      </c>
      <c r="V23" s="68">
        <v>5.509233123674973</v>
      </c>
      <c r="W23" s="68">
        <v>5.180962488824854</v>
      </c>
      <c r="X23" s="68">
        <v>5.071764476650355</v>
      </c>
      <c r="Y23" s="68">
        <v>5.104227401198061</v>
      </c>
      <c r="Z23" s="68">
        <v>5.174699387990373</v>
      </c>
      <c r="AA23" s="68">
        <v>5.216998396281518</v>
      </c>
      <c r="AB23" s="68">
        <v>5.1467966981405775</v>
      </c>
      <c r="AC23" s="68">
        <v>5.127734241151828</v>
      </c>
      <c r="AD23" s="68">
        <v>5.191329390688816</v>
      </c>
      <c r="AE23" s="68">
        <v>5.28240998879935</v>
      </c>
      <c r="AF23" s="68">
        <v>5.288404526450167</v>
      </c>
      <c r="AG23" s="68">
        <v>5.182412903886018</v>
      </c>
      <c r="AH23" s="68">
        <v>5.002735191616418</v>
      </c>
      <c r="AI23" s="68">
        <v>4.7802886436483405</v>
      </c>
      <c r="AJ23" s="2"/>
      <c r="AK23" s="6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</row>
    <row r="24" spans="3:35" ht="12.75">
      <c r="C24" s="69" t="s">
        <v>28</v>
      </c>
      <c r="D24" s="67" t="s">
        <v>77</v>
      </c>
      <c r="E24" s="69">
        <v>2258.6248958234096</v>
      </c>
      <c r="F24" s="69">
        <v>2140.33854619456</v>
      </c>
      <c r="G24" s="69">
        <v>2203.5361328075196</v>
      </c>
      <c r="H24" s="69">
        <v>2314.980384411344</v>
      </c>
      <c r="I24" s="69">
        <v>2368.265936870078</v>
      </c>
      <c r="J24" s="69">
        <v>2545.902588782785</v>
      </c>
      <c r="K24" s="69">
        <v>2624.7385444720717</v>
      </c>
      <c r="L24" s="69">
        <v>2653.3810566196553</v>
      </c>
      <c r="M24" s="69">
        <v>2280.007297485839</v>
      </c>
      <c r="N24" s="69">
        <v>2167.9989724894585</v>
      </c>
      <c r="O24" s="69">
        <v>2133.4967602122724</v>
      </c>
      <c r="P24" s="69">
        <v>2130.1440291293725</v>
      </c>
      <c r="Q24" s="69">
        <v>2161.611772434317</v>
      </c>
      <c r="R24" s="69">
        <v>2225.8146923210243</v>
      </c>
      <c r="S24" s="69">
        <v>2272.6548392280947</v>
      </c>
      <c r="T24" s="69">
        <v>2313.9445692531594</v>
      </c>
      <c r="U24" s="69">
        <v>2360.157712909646</v>
      </c>
      <c r="V24" s="69">
        <v>2406.6852871216693</v>
      </c>
      <c r="W24" s="69">
        <v>2450.6189607178353</v>
      </c>
      <c r="X24" s="69">
        <v>2496.604298142331</v>
      </c>
      <c r="Y24" s="69">
        <v>2546.45691977898</v>
      </c>
      <c r="Z24" s="69">
        <v>2599.0809479995996</v>
      </c>
      <c r="AA24" s="69">
        <v>2652.1755770177488</v>
      </c>
      <c r="AB24" s="69">
        <v>2705.6833209318315</v>
      </c>
      <c r="AC24" s="69">
        <v>2759.4141841797145</v>
      </c>
      <c r="AD24" s="69">
        <v>2815.1554699862418</v>
      </c>
      <c r="AE24" s="69">
        <v>2875.4052254129306</v>
      </c>
      <c r="AF24" s="69">
        <v>2936.094962517309</v>
      </c>
      <c r="AG24" s="69">
        <v>2994.609241731711</v>
      </c>
      <c r="AH24" s="69">
        <v>3053.2454048899854</v>
      </c>
      <c r="AI24" s="69">
        <v>3117.1196894532454</v>
      </c>
    </row>
    <row r="25" spans="1:37" ht="12.75">
      <c r="A25" s="1" t="s">
        <v>75</v>
      </c>
      <c r="B25" s="1" t="s">
        <v>1</v>
      </c>
      <c r="C25" s="65" t="s">
        <v>60</v>
      </c>
      <c r="D25" s="66" t="s">
        <v>99</v>
      </c>
      <c r="E25" s="70">
        <v>2585.6522184899313</v>
      </c>
      <c r="F25" s="70">
        <v>2608.1367428113963</v>
      </c>
      <c r="G25" s="70">
        <v>2641.9052402669768</v>
      </c>
      <c r="H25" s="70">
        <v>2645.4079247038517</v>
      </c>
      <c r="I25" s="70">
        <v>2681.246180068755</v>
      </c>
      <c r="J25" s="70">
        <v>2725.0788434084006</v>
      </c>
      <c r="K25" s="70">
        <v>2704.9851854536173</v>
      </c>
      <c r="L25" s="70">
        <v>2706.159957793846</v>
      </c>
      <c r="M25" s="70">
        <v>2616.6520421413643</v>
      </c>
      <c r="N25" s="70">
        <v>2594.6907352446015</v>
      </c>
      <c r="O25" s="70">
        <v>2598.70525</v>
      </c>
      <c r="P25" s="70">
        <v>2644.651</v>
      </c>
      <c r="Q25" s="70">
        <v>2665.5465</v>
      </c>
      <c r="R25" s="70">
        <v>2741.71</v>
      </c>
      <c r="S25" s="70">
        <v>2789.62</v>
      </c>
      <c r="T25" s="70">
        <v>2811.14925</v>
      </c>
      <c r="U25" s="70">
        <v>2831.53675</v>
      </c>
      <c r="V25" s="70">
        <v>2851.36825</v>
      </c>
      <c r="W25" s="70">
        <v>2871.056</v>
      </c>
      <c r="X25" s="70">
        <v>2889.60825</v>
      </c>
      <c r="Y25" s="70">
        <v>2908.19275</v>
      </c>
      <c r="Z25" s="70">
        <v>2928.237</v>
      </c>
      <c r="AA25" s="70">
        <v>2950.39075</v>
      </c>
      <c r="AB25" s="70">
        <v>2973.8247499999998</v>
      </c>
      <c r="AC25" s="70">
        <v>2996.15125</v>
      </c>
      <c r="AD25" s="70">
        <v>3017.38125</v>
      </c>
      <c r="AE25" s="70">
        <v>3038.45475</v>
      </c>
      <c r="AF25" s="70">
        <v>3059.3182500000003</v>
      </c>
      <c r="AG25" s="70">
        <v>3080.51575</v>
      </c>
      <c r="AH25" s="70">
        <v>3101.93975</v>
      </c>
      <c r="AI25" s="70">
        <v>3123.9965</v>
      </c>
      <c r="AJ25" s="7"/>
      <c r="AK25" s="6"/>
    </row>
    <row r="26" spans="1:37" ht="12.75">
      <c r="A26" s="1" t="s">
        <v>61</v>
      </c>
      <c r="B26" s="1" t="s">
        <v>1</v>
      </c>
      <c r="C26" s="65" t="s">
        <v>61</v>
      </c>
      <c r="D26" s="66" t="s">
        <v>99</v>
      </c>
      <c r="E26" s="71">
        <v>30074.5</v>
      </c>
      <c r="F26" s="71">
        <v>30304.5</v>
      </c>
      <c r="G26" s="71">
        <v>30625.75</v>
      </c>
      <c r="H26" s="71">
        <v>30939</v>
      </c>
      <c r="I26" s="71">
        <v>31338.25</v>
      </c>
      <c r="J26" s="71">
        <v>31717.5</v>
      </c>
      <c r="K26" s="71">
        <v>31950.75</v>
      </c>
      <c r="L26" s="71">
        <v>32083.75</v>
      </c>
      <c r="M26" s="71">
        <v>31520.75</v>
      </c>
      <c r="N26" s="71">
        <v>31357</v>
      </c>
      <c r="O26" s="71">
        <v>31524</v>
      </c>
      <c r="P26" s="71">
        <v>31823.25</v>
      </c>
      <c r="Q26" s="71">
        <v>32259.25</v>
      </c>
      <c r="R26" s="71">
        <v>33317.8583984375</v>
      </c>
      <c r="S26" s="71">
        <v>33795.4541015625</v>
      </c>
      <c r="T26" s="71">
        <v>34113.5390625</v>
      </c>
      <c r="U26" s="71">
        <v>34406.4267578125</v>
      </c>
      <c r="V26" s="71">
        <v>34685.654296875</v>
      </c>
      <c r="W26" s="71">
        <v>34963.673828125</v>
      </c>
      <c r="X26" s="71">
        <v>35230.416015625</v>
      </c>
      <c r="Y26" s="71">
        <v>35485.2236328125</v>
      </c>
      <c r="Z26" s="71">
        <v>35752.890625</v>
      </c>
      <c r="AA26" s="71">
        <v>36032.69921875</v>
      </c>
      <c r="AB26" s="71">
        <v>36324.2568359375</v>
      </c>
      <c r="AC26" s="71">
        <v>36610.890625</v>
      </c>
      <c r="AD26" s="71">
        <v>36882.9775390625</v>
      </c>
      <c r="AE26" s="71">
        <v>37151.990234375</v>
      </c>
      <c r="AF26" s="71">
        <v>37420.3466796875</v>
      </c>
      <c r="AG26" s="71">
        <v>37693.904296875</v>
      </c>
      <c r="AH26" s="71">
        <v>37970.560546875</v>
      </c>
      <c r="AI26" s="71">
        <v>38254.1669921875</v>
      </c>
      <c r="AJ26" s="8"/>
      <c r="AK26" s="6"/>
    </row>
    <row r="27" spans="3:37" ht="12.75">
      <c r="C27" s="65"/>
      <c r="D27" s="65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8"/>
      <c r="AK27" s="6"/>
    </row>
    <row r="28" spans="3:37" s="28" customFormat="1" ht="12.75">
      <c r="C28" s="65"/>
      <c r="D28" s="72" t="s">
        <v>112</v>
      </c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8"/>
      <c r="AK28" s="6"/>
    </row>
    <row r="29" spans="1:37" ht="12.75">
      <c r="A29" s="1" t="s">
        <v>74</v>
      </c>
      <c r="B29" s="1" t="s">
        <v>62</v>
      </c>
      <c r="C29" s="65" t="s">
        <v>28</v>
      </c>
      <c r="D29" s="65" t="s">
        <v>100</v>
      </c>
      <c r="E29" s="73">
        <v>0.7283621052413538</v>
      </c>
      <c r="F29" s="73">
        <v>0.7427337482271192</v>
      </c>
      <c r="G29" s="73">
        <v>1.0463586929485478</v>
      </c>
      <c r="H29" s="73">
        <v>0.8400651996832097</v>
      </c>
      <c r="I29" s="73">
        <v>0.8449596897968102</v>
      </c>
      <c r="J29" s="73">
        <v>0.7764466266928423</v>
      </c>
      <c r="K29" s="73">
        <v>0.763577966135618</v>
      </c>
      <c r="L29" s="73">
        <v>0.7759235881699974</v>
      </c>
      <c r="M29" s="73">
        <v>0.7889944180536985</v>
      </c>
      <c r="N29" s="73">
        <v>0.910258598771936</v>
      </c>
      <c r="O29" s="73">
        <v>0.7844828044054768</v>
      </c>
      <c r="P29" s="73">
        <v>0.7305837976833568</v>
      </c>
      <c r="Q29" s="73">
        <v>0.6026989690536233</v>
      </c>
      <c r="R29" s="73">
        <v>0.5926458121521808</v>
      </c>
      <c r="S29" s="73">
        <v>0.5504295046550624</v>
      </c>
      <c r="T29" s="73">
        <v>0.5191409261139194</v>
      </c>
      <c r="U29" s="73">
        <v>0.4920381759188398</v>
      </c>
      <c r="V29" s="73">
        <v>0.4654910648201954</v>
      </c>
      <c r="W29" s="73">
        <v>0.43981650576634435</v>
      </c>
      <c r="X29" s="73">
        <v>0.41452516966690983</v>
      </c>
      <c r="Y29" s="73">
        <v>0.38956062513465556</v>
      </c>
      <c r="Z29" s="73">
        <v>0.36553868963400027</v>
      </c>
      <c r="AA29" s="73">
        <v>0.342727060693105</v>
      </c>
      <c r="AB29" s="73">
        <v>0.3210417765926588</v>
      </c>
      <c r="AC29" s="73">
        <v>0.3004210649494083</v>
      </c>
      <c r="AD29" s="73">
        <v>0.2808351176434135</v>
      </c>
      <c r="AE29" s="73">
        <v>0.26232986320427293</v>
      </c>
      <c r="AF29" s="73">
        <v>0.24483647840161088</v>
      </c>
      <c r="AG29" s="73">
        <v>0.22835366166644963</v>
      </c>
      <c r="AH29" s="73">
        <v>0.21285611403085547</v>
      </c>
      <c r="AI29" s="73">
        <v>0.19827172056696818</v>
      </c>
      <c r="AJ29" s="10"/>
      <c r="AK29" s="6"/>
    </row>
    <row r="30" spans="1:37" ht="12.75">
      <c r="A30" s="1" t="s">
        <v>74</v>
      </c>
      <c r="B30" s="1" t="s">
        <v>63</v>
      </c>
      <c r="C30" s="65" t="s">
        <v>28</v>
      </c>
      <c r="D30" s="65" t="s">
        <v>101</v>
      </c>
      <c r="E30" s="73">
        <v>0.052890462294878066</v>
      </c>
      <c r="F30" s="73">
        <v>0.04921689887865561</v>
      </c>
      <c r="G30" s="73">
        <v>0.04537217328431821</v>
      </c>
      <c r="H30" s="73">
        <v>0.043618388010974236</v>
      </c>
      <c r="I30" s="73">
        <v>0.042036466734573376</v>
      </c>
      <c r="J30" s="73">
        <v>0.04358285215263981</v>
      </c>
      <c r="K30" s="73">
        <v>0.044047262790084814</v>
      </c>
      <c r="L30" s="73">
        <v>0.04014451711703357</v>
      </c>
      <c r="M30" s="73">
        <v>0.03790741806018623</v>
      </c>
      <c r="N30" s="73">
        <v>0.037824472197318236</v>
      </c>
      <c r="O30" s="73">
        <v>0.03798289942320264</v>
      </c>
      <c r="P30" s="73">
        <v>0.049569851718995805</v>
      </c>
      <c r="Q30" s="73">
        <v>0.04759549403439772</v>
      </c>
      <c r="R30" s="73">
        <v>0.04075844920054491</v>
      </c>
      <c r="S30" s="73">
        <v>0.04003002138504988</v>
      </c>
      <c r="T30" s="73">
        <v>0.03975711959620852</v>
      </c>
      <c r="U30" s="73">
        <v>0.03943425009456772</v>
      </c>
      <c r="V30" s="73">
        <v>0.03893921021132502</v>
      </c>
      <c r="W30" s="73">
        <v>0.03839874020494233</v>
      </c>
      <c r="X30" s="73">
        <v>0.03777610053300812</v>
      </c>
      <c r="Y30" s="73">
        <v>0.03719962235646214</v>
      </c>
      <c r="Z30" s="73">
        <v>0.03665914709675415</v>
      </c>
      <c r="AA30" s="73">
        <v>0.03615520672203734</v>
      </c>
      <c r="AB30" s="73">
        <v>0.035651865818277936</v>
      </c>
      <c r="AC30" s="73">
        <v>0.03516725665473383</v>
      </c>
      <c r="AD30" s="73">
        <v>0.03471369239127658</v>
      </c>
      <c r="AE30" s="73">
        <v>0.03429154495705283</v>
      </c>
      <c r="AF30" s="73">
        <v>0.033866248993624705</v>
      </c>
      <c r="AG30" s="73">
        <v>0.03344530362574748</v>
      </c>
      <c r="AH30" s="73">
        <v>0.03303014511570001</v>
      </c>
      <c r="AI30" s="73">
        <v>0.032615230354266875</v>
      </c>
      <c r="AJ30" s="10"/>
      <c r="AK30" s="6"/>
    </row>
    <row r="31" spans="1:37" ht="12.75">
      <c r="A31" s="1" t="s">
        <v>74</v>
      </c>
      <c r="B31" s="1" t="s">
        <v>64</v>
      </c>
      <c r="C31" s="65" t="s">
        <v>28</v>
      </c>
      <c r="D31" s="65" t="s">
        <v>102</v>
      </c>
      <c r="E31" s="73">
        <v>23.24539259388793</v>
      </c>
      <c r="F31" s="73">
        <v>22.380579660661628</v>
      </c>
      <c r="G31" s="73">
        <v>21.440453752397637</v>
      </c>
      <c r="H31" s="73">
        <v>20.181206124923385</v>
      </c>
      <c r="I31" s="73">
        <v>19.132660274189355</v>
      </c>
      <c r="J31" s="73">
        <v>18.38467933492231</v>
      </c>
      <c r="K31" s="73">
        <v>17.560732019910112</v>
      </c>
      <c r="L31" s="73">
        <v>16.82684171582343</v>
      </c>
      <c r="M31" s="73">
        <v>14.874965441797666</v>
      </c>
      <c r="N31" s="73">
        <v>14.739197579907287</v>
      </c>
      <c r="O31" s="73">
        <v>14.929824016425066</v>
      </c>
      <c r="P31" s="73">
        <v>15.093572332790593</v>
      </c>
      <c r="Q31" s="73">
        <v>15.192348530909335</v>
      </c>
      <c r="R31" s="73">
        <v>15.671705024101513</v>
      </c>
      <c r="S31" s="73">
        <v>15.894633004903</v>
      </c>
      <c r="T31" s="73">
        <v>15.769051472766474</v>
      </c>
      <c r="U31" s="73">
        <v>15.65020541447954</v>
      </c>
      <c r="V31" s="73">
        <v>15.489545545542974</v>
      </c>
      <c r="W31" s="73">
        <v>15.258215672076933</v>
      </c>
      <c r="X31" s="73">
        <v>15.005727756370973</v>
      </c>
      <c r="Y31" s="73">
        <v>14.782484782299957</v>
      </c>
      <c r="Z31" s="73">
        <v>14.569609096162198</v>
      </c>
      <c r="AA31" s="73">
        <v>14.360485310077234</v>
      </c>
      <c r="AB31" s="73">
        <v>14.15900371279497</v>
      </c>
      <c r="AC31" s="73">
        <v>13.952161025875114</v>
      </c>
      <c r="AD31" s="73">
        <v>13.73863352484533</v>
      </c>
      <c r="AE31" s="73">
        <v>13.523207266135326</v>
      </c>
      <c r="AF31" s="73">
        <v>13.309003351858525</v>
      </c>
      <c r="AG31" s="73">
        <v>13.100092376895258</v>
      </c>
      <c r="AH31" s="73">
        <v>12.890115133960997</v>
      </c>
      <c r="AI31" s="73">
        <v>12.68285390257103</v>
      </c>
      <c r="AJ31" s="10"/>
      <c r="AK31" s="6"/>
    </row>
    <row r="32" spans="1:37" ht="12.75">
      <c r="A32" s="1" t="s">
        <v>74</v>
      </c>
      <c r="B32" s="1" t="s">
        <v>65</v>
      </c>
      <c r="C32" s="65" t="s">
        <v>28</v>
      </c>
      <c r="D32" s="65" t="s">
        <v>103</v>
      </c>
      <c r="E32" s="73">
        <v>0.9105976297284522</v>
      </c>
      <c r="F32" s="73">
        <v>0.8622471358886303</v>
      </c>
      <c r="G32" s="73">
        <v>0.8716569091995348</v>
      </c>
      <c r="H32" s="73">
        <v>0.851382641496674</v>
      </c>
      <c r="I32" s="73">
        <v>0.8320665963111422</v>
      </c>
      <c r="J32" s="73">
        <v>0.8478677036501642</v>
      </c>
      <c r="K32" s="73">
        <v>0.8453565171870532</v>
      </c>
      <c r="L32" s="73">
        <v>0.8953181338452298</v>
      </c>
      <c r="M32" s="73">
        <v>1.0876541226567518</v>
      </c>
      <c r="N32" s="73">
        <v>1.0885648343293401</v>
      </c>
      <c r="O32" s="73">
        <v>1.1463726348763474</v>
      </c>
      <c r="P32" s="73">
        <v>1.1549842802590606</v>
      </c>
      <c r="Q32" s="73">
        <v>1.1650056466336167</v>
      </c>
      <c r="R32" s="73">
        <v>1.175745573420621</v>
      </c>
      <c r="S32" s="73">
        <v>1.1978453736248817</v>
      </c>
      <c r="T32" s="73">
        <v>1.2103933603304475</v>
      </c>
      <c r="U32" s="73">
        <v>1.2205607608207492</v>
      </c>
      <c r="V32" s="73">
        <v>1.2263296465221898</v>
      </c>
      <c r="W32" s="73">
        <v>1.2274684417907533</v>
      </c>
      <c r="X32" s="73">
        <v>1.2275906969215111</v>
      </c>
      <c r="Y32" s="73">
        <v>1.228550012864508</v>
      </c>
      <c r="Z32" s="73">
        <v>1.230342679422266</v>
      </c>
      <c r="AA32" s="73">
        <v>1.2331268181329769</v>
      </c>
      <c r="AB32" s="73">
        <v>1.2362837556731732</v>
      </c>
      <c r="AC32" s="73">
        <v>1.238899338991818</v>
      </c>
      <c r="AD32" s="73">
        <v>1.2408289198846911</v>
      </c>
      <c r="AE32" s="73">
        <v>1.2427563463836444</v>
      </c>
      <c r="AF32" s="73">
        <v>1.2444023963745239</v>
      </c>
      <c r="AG32" s="73">
        <v>1.2459516881185178</v>
      </c>
      <c r="AH32" s="73">
        <v>1.2477231643219793</v>
      </c>
      <c r="AI32" s="73">
        <v>1.2496457810874966</v>
      </c>
      <c r="AJ32" s="10"/>
      <c r="AK32" s="6"/>
    </row>
    <row r="33" spans="1:37" ht="12.75">
      <c r="A33" s="1" t="s">
        <v>74</v>
      </c>
      <c r="B33" s="1" t="s">
        <v>66</v>
      </c>
      <c r="C33" s="65" t="s">
        <v>28</v>
      </c>
      <c r="D33" s="65" t="s">
        <v>104</v>
      </c>
      <c r="E33" s="73">
        <v>2.8672815088154904</v>
      </c>
      <c r="F33" s="73">
        <v>3.0792453808316678</v>
      </c>
      <c r="G33" s="73">
        <v>3.2267929888232008</v>
      </c>
      <c r="H33" s="73">
        <v>3.300646921394362</v>
      </c>
      <c r="I33" s="73">
        <v>3.434457776402253</v>
      </c>
      <c r="J33" s="73">
        <v>3.515756180309819</v>
      </c>
      <c r="K33" s="73">
        <v>3.5690742173352215</v>
      </c>
      <c r="L33" s="73">
        <v>3.503235115409449</v>
      </c>
      <c r="M33" s="73">
        <v>3.230200899411514</v>
      </c>
      <c r="N33" s="73">
        <v>3.155051708121997</v>
      </c>
      <c r="O33" s="73">
        <v>3.0477005846113943</v>
      </c>
      <c r="P33" s="73">
        <v>3.0124537442814328</v>
      </c>
      <c r="Q33" s="73">
        <v>2.9573720793418246</v>
      </c>
      <c r="R33" s="73">
        <v>2.8395361710643927</v>
      </c>
      <c r="S33" s="73">
        <v>2.9231332666393612</v>
      </c>
      <c r="T33" s="73">
        <v>2.95509677655014</v>
      </c>
      <c r="U33" s="73">
        <v>2.993510335738316</v>
      </c>
      <c r="V33" s="73">
        <v>3.023160273067049</v>
      </c>
      <c r="W33" s="73">
        <v>3.0442654942944603</v>
      </c>
      <c r="X33" s="73">
        <v>3.0576699657400135</v>
      </c>
      <c r="Y33" s="73">
        <v>3.0671691793251488</v>
      </c>
      <c r="Z33" s="73">
        <v>3.076387671887865</v>
      </c>
      <c r="AA33" s="73">
        <v>3.086885987497598</v>
      </c>
      <c r="AB33" s="73">
        <v>3.099016641282844</v>
      </c>
      <c r="AC33" s="73">
        <v>3.11192077839861</v>
      </c>
      <c r="AD33" s="73">
        <v>3.124584990847816</v>
      </c>
      <c r="AE33" s="73">
        <v>3.1368425240893623</v>
      </c>
      <c r="AF33" s="73">
        <v>3.148802994018566</v>
      </c>
      <c r="AG33" s="73">
        <v>3.1609007366495643</v>
      </c>
      <c r="AH33" s="73">
        <v>3.1730348031946614</v>
      </c>
      <c r="AI33" s="73">
        <v>3.184971664320171</v>
      </c>
      <c r="AJ33" s="10"/>
      <c r="AK33" s="6"/>
    </row>
    <row r="34" spans="1:37" ht="12.75">
      <c r="A34" s="1" t="s">
        <v>74</v>
      </c>
      <c r="B34" s="1" t="s">
        <v>67</v>
      </c>
      <c r="C34" s="65" t="s">
        <v>28</v>
      </c>
      <c r="D34" s="65" t="s">
        <v>105</v>
      </c>
      <c r="E34" s="73">
        <v>14.858196631757476</v>
      </c>
      <c r="F34" s="73">
        <v>15.169819112089305</v>
      </c>
      <c r="G34" s="73">
        <v>15.150761097086868</v>
      </c>
      <c r="H34" s="73">
        <v>15.552270085265775</v>
      </c>
      <c r="I34" s="73">
        <v>15.921798562688927</v>
      </c>
      <c r="J34" s="73">
        <v>16.110113586995766</v>
      </c>
      <c r="K34" s="73">
        <v>15.781591605870648</v>
      </c>
      <c r="L34" s="73">
        <v>15.962608840881174</v>
      </c>
      <c r="M34" s="73">
        <v>15.717653014320408</v>
      </c>
      <c r="N34" s="73">
        <v>15.668894035616017</v>
      </c>
      <c r="O34" s="73">
        <v>15.070398086493574</v>
      </c>
      <c r="P34" s="73">
        <v>16.07910130349597</v>
      </c>
      <c r="Q34" s="73">
        <v>16.3853642762539</v>
      </c>
      <c r="R34" s="73">
        <v>16.632039822379394</v>
      </c>
      <c r="S34" s="73">
        <v>16.94318720331709</v>
      </c>
      <c r="T34" s="73">
        <v>17.17341004464872</v>
      </c>
      <c r="U34" s="73">
        <v>17.381497233698447</v>
      </c>
      <c r="V34" s="73">
        <v>17.584359044637235</v>
      </c>
      <c r="W34" s="73">
        <v>17.75631953588468</v>
      </c>
      <c r="X34" s="73">
        <v>17.890751588711723</v>
      </c>
      <c r="Y34" s="73">
        <v>18.019139954823842</v>
      </c>
      <c r="Z34" s="73">
        <v>18.158513745990312</v>
      </c>
      <c r="AA34" s="73">
        <v>18.310626286695665</v>
      </c>
      <c r="AB34" s="73">
        <v>18.471710536123187</v>
      </c>
      <c r="AC34" s="73">
        <v>18.623457104126782</v>
      </c>
      <c r="AD34" s="73">
        <v>18.769207449373553</v>
      </c>
      <c r="AE34" s="73">
        <v>18.913991709711098</v>
      </c>
      <c r="AF34" s="73">
        <v>19.05895718516786</v>
      </c>
      <c r="AG34" s="73">
        <v>19.208816510699094</v>
      </c>
      <c r="AH34" s="73">
        <v>19.361978791107916</v>
      </c>
      <c r="AI34" s="73">
        <v>19.52048534719426</v>
      </c>
      <c r="AJ34" s="10"/>
      <c r="AK34" s="6"/>
    </row>
    <row r="35" spans="1:37" ht="12.75">
      <c r="A35" s="1" t="s">
        <v>74</v>
      </c>
      <c r="B35" s="1" t="s">
        <v>68</v>
      </c>
      <c r="C35" s="65" t="s">
        <v>28</v>
      </c>
      <c r="D35" s="65" t="s">
        <v>106</v>
      </c>
      <c r="E35" s="73">
        <v>2.4729797329848946</v>
      </c>
      <c r="F35" s="73">
        <v>2.4235078016276503</v>
      </c>
      <c r="G35" s="73">
        <v>2.5450625289798037</v>
      </c>
      <c r="H35" s="73">
        <v>2.586432114435699</v>
      </c>
      <c r="I35" s="73">
        <v>2.749462630279682</v>
      </c>
      <c r="J35" s="73">
        <v>2.9497001357097634</v>
      </c>
      <c r="K35" s="73">
        <v>2.979792590100139</v>
      </c>
      <c r="L35" s="73">
        <v>3.127334311282702</v>
      </c>
      <c r="M35" s="73">
        <v>3.0261964031196587</v>
      </c>
      <c r="N35" s="73">
        <v>2.9513572711960725</v>
      </c>
      <c r="O35" s="73">
        <v>3.028383776682708</v>
      </c>
      <c r="P35" s="73">
        <v>3.307243400640494</v>
      </c>
      <c r="Q35" s="73">
        <v>3.2932383341662814</v>
      </c>
      <c r="R35" s="73">
        <v>3.4750308405093318</v>
      </c>
      <c r="S35" s="73">
        <v>3.5393271847207926</v>
      </c>
      <c r="T35" s="73">
        <v>3.553501752214511</v>
      </c>
      <c r="U35" s="73">
        <v>3.5772477102948663</v>
      </c>
      <c r="V35" s="73">
        <v>3.6190523593417767</v>
      </c>
      <c r="W35" s="73">
        <v>3.663928756011246</v>
      </c>
      <c r="X35" s="73">
        <v>3.7138674466126482</v>
      </c>
      <c r="Y35" s="73">
        <v>3.764838169607725</v>
      </c>
      <c r="Z35" s="73">
        <v>3.822386584708345</v>
      </c>
      <c r="AA35" s="73">
        <v>3.885934755972309</v>
      </c>
      <c r="AB35" s="73">
        <v>3.9505477429552744</v>
      </c>
      <c r="AC35" s="73">
        <v>4.023643774290041</v>
      </c>
      <c r="AD35" s="73">
        <v>4.098818051191953</v>
      </c>
      <c r="AE35" s="73">
        <v>4.174567190810211</v>
      </c>
      <c r="AF35" s="73">
        <v>4.250732992154676</v>
      </c>
      <c r="AG35" s="73">
        <v>4.328191110477441</v>
      </c>
      <c r="AH35" s="73">
        <v>4.406796964585562</v>
      </c>
      <c r="AI35" s="73">
        <v>4.4866628690478105</v>
      </c>
      <c r="AJ35" s="10"/>
      <c r="AK35" s="6"/>
    </row>
    <row r="36" spans="1:37" ht="12.75">
      <c r="A36" s="1" t="s">
        <v>74</v>
      </c>
      <c r="B36" s="1" t="s">
        <v>69</v>
      </c>
      <c r="C36" s="65" t="s">
        <v>28</v>
      </c>
      <c r="D36" s="65" t="s">
        <v>107</v>
      </c>
      <c r="E36" s="73">
        <v>4.841952862193381</v>
      </c>
      <c r="F36" s="73">
        <v>4.963354626485184</v>
      </c>
      <c r="G36" s="73">
        <v>5.024651263345429</v>
      </c>
      <c r="H36" s="73">
        <v>5.251517535860755</v>
      </c>
      <c r="I36" s="73">
        <v>5.46046007307586</v>
      </c>
      <c r="J36" s="73">
        <v>5.5606154655027344</v>
      </c>
      <c r="K36" s="73">
        <v>5.455524901990421</v>
      </c>
      <c r="L36" s="73">
        <v>5.347467948804356</v>
      </c>
      <c r="M36" s="73">
        <v>5.103130455591874</v>
      </c>
      <c r="N36" s="73">
        <v>4.959545706223346</v>
      </c>
      <c r="O36" s="73">
        <v>5.059146783513837</v>
      </c>
      <c r="P36" s="73">
        <v>5.364187277265388</v>
      </c>
      <c r="Q36" s="73">
        <v>5.260585903605186</v>
      </c>
      <c r="R36" s="73">
        <v>5.5584143297278725</v>
      </c>
      <c r="S36" s="73">
        <v>5.728917206704638</v>
      </c>
      <c r="T36" s="73">
        <v>5.803278408218857</v>
      </c>
      <c r="U36" s="73">
        <v>5.8691425138525455</v>
      </c>
      <c r="V36" s="73">
        <v>5.94065309203211</v>
      </c>
      <c r="W36" s="73">
        <v>6.011627338195673</v>
      </c>
      <c r="X36" s="73">
        <v>6.06669375866259</v>
      </c>
      <c r="Y36" s="73">
        <v>6.116417754598871</v>
      </c>
      <c r="Z36" s="73">
        <v>6.167629849712764</v>
      </c>
      <c r="AA36" s="73">
        <v>6.22353771357975</v>
      </c>
      <c r="AB36" s="73">
        <v>6.281615546146593</v>
      </c>
      <c r="AC36" s="73">
        <v>6.33541440472402</v>
      </c>
      <c r="AD36" s="73">
        <v>6.384987569065674</v>
      </c>
      <c r="AE36" s="73">
        <v>6.432025267574075</v>
      </c>
      <c r="AF36" s="73">
        <v>6.475746661298732</v>
      </c>
      <c r="AG36" s="73">
        <v>6.518543381606508</v>
      </c>
      <c r="AH36" s="73">
        <v>6.559278152373528</v>
      </c>
      <c r="AI36" s="73">
        <v>6.59931671463435</v>
      </c>
      <c r="AJ36" s="10"/>
      <c r="AK36" s="6"/>
    </row>
    <row r="37" spans="1:37" ht="12.75">
      <c r="A37" s="1" t="s">
        <v>74</v>
      </c>
      <c r="B37" s="1" t="s">
        <v>70</v>
      </c>
      <c r="C37" s="65" t="s">
        <v>28</v>
      </c>
      <c r="D37" s="65" t="s">
        <v>108</v>
      </c>
      <c r="E37" s="73">
        <v>3.91526515053572</v>
      </c>
      <c r="F37" s="73">
        <v>4.125856916594655</v>
      </c>
      <c r="G37" s="73">
        <v>4.1929657029608505</v>
      </c>
      <c r="H37" s="73">
        <v>4.056840940839061</v>
      </c>
      <c r="I37" s="73">
        <v>3.942635243388503</v>
      </c>
      <c r="J37" s="73">
        <v>4.086065388566737</v>
      </c>
      <c r="K37" s="73">
        <v>4.467199806043906</v>
      </c>
      <c r="L37" s="73">
        <v>4.450459871701797</v>
      </c>
      <c r="M37" s="73">
        <v>4.788084586685542</v>
      </c>
      <c r="N37" s="73">
        <v>4.854463712123744</v>
      </c>
      <c r="O37" s="73">
        <v>4.491991267231179</v>
      </c>
      <c r="P37" s="73">
        <v>4.328023372689617</v>
      </c>
      <c r="Q37" s="73">
        <v>4.309013886585956</v>
      </c>
      <c r="R37" s="73">
        <v>4.698158882019111</v>
      </c>
      <c r="S37" s="73">
        <v>4.93755485217367</v>
      </c>
      <c r="T37" s="73">
        <v>5.070557421035193</v>
      </c>
      <c r="U37" s="73">
        <v>5.191117968848783</v>
      </c>
      <c r="V37" s="73">
        <v>5.296444577476366</v>
      </c>
      <c r="W37" s="73">
        <v>5.390295291746382</v>
      </c>
      <c r="X37" s="73">
        <v>5.476019030422126</v>
      </c>
      <c r="Y37" s="73">
        <v>5.557568337651556</v>
      </c>
      <c r="Z37" s="73">
        <v>5.642506206290468</v>
      </c>
      <c r="AA37" s="73">
        <v>5.732109709942736</v>
      </c>
      <c r="AB37" s="73">
        <v>5.824316451962417</v>
      </c>
      <c r="AC37" s="73">
        <v>5.913328079100973</v>
      </c>
      <c r="AD37" s="73">
        <v>5.999302775410684</v>
      </c>
      <c r="AE37" s="73">
        <v>6.084168442335542</v>
      </c>
      <c r="AF37" s="73">
        <v>6.168508571174675</v>
      </c>
      <c r="AG37" s="73">
        <v>6.254961591388557</v>
      </c>
      <c r="AH37" s="73">
        <v>6.341263175757066</v>
      </c>
      <c r="AI37" s="73">
        <v>6.427976498670462</v>
      </c>
      <c r="AJ37" s="10"/>
      <c r="AK37" s="6"/>
    </row>
    <row r="38" spans="1:37" ht="12.75">
      <c r="A38" s="1" t="s">
        <v>74</v>
      </c>
      <c r="B38" s="1" t="s">
        <v>71</v>
      </c>
      <c r="C38" s="65" t="s">
        <v>28</v>
      </c>
      <c r="D38" s="65" t="s">
        <v>109</v>
      </c>
      <c r="E38" s="73">
        <v>1.9747168033958769</v>
      </c>
      <c r="F38" s="73">
        <v>2.1093412433106575</v>
      </c>
      <c r="G38" s="73">
        <v>2.143272164700114</v>
      </c>
      <c r="H38" s="73">
        <v>2.143394308107723</v>
      </c>
      <c r="I38" s="73">
        <v>2.209602334115022</v>
      </c>
      <c r="J38" s="73">
        <v>2.222065460385758</v>
      </c>
      <c r="K38" s="73">
        <v>2.2941241821325082</v>
      </c>
      <c r="L38" s="73">
        <v>2.356365635424576</v>
      </c>
      <c r="M38" s="73">
        <v>2.4105092153871355</v>
      </c>
      <c r="N38" s="73">
        <v>2.3321965490684904</v>
      </c>
      <c r="O38" s="73">
        <v>2.277351905869533</v>
      </c>
      <c r="P38" s="73">
        <v>2.2397271394841507</v>
      </c>
      <c r="Q38" s="73">
        <v>2.3183624490165213</v>
      </c>
      <c r="R38" s="73">
        <v>2.2697227389662675</v>
      </c>
      <c r="S38" s="73">
        <v>2.346748961646436</v>
      </c>
      <c r="T38" s="73">
        <v>2.419768291576834</v>
      </c>
      <c r="U38" s="73">
        <v>2.486931748833711</v>
      </c>
      <c r="V38" s="73">
        <v>2.5495284811004764</v>
      </c>
      <c r="W38" s="73">
        <v>2.600126456220839</v>
      </c>
      <c r="X38" s="73">
        <v>2.644934354928608</v>
      </c>
      <c r="Y38" s="73">
        <v>2.685767518750071</v>
      </c>
      <c r="Z38" s="73">
        <v>2.727420512185507</v>
      </c>
      <c r="AA38" s="73">
        <v>2.770922104156896</v>
      </c>
      <c r="AB38" s="73">
        <v>2.8141014352545355</v>
      </c>
      <c r="AC38" s="73">
        <v>2.8546240679226873</v>
      </c>
      <c r="AD38" s="73">
        <v>2.8922424480477984</v>
      </c>
      <c r="AE38" s="73">
        <v>2.926933197635521</v>
      </c>
      <c r="AF38" s="73">
        <v>2.966497324545145</v>
      </c>
      <c r="AG38" s="73">
        <v>3.0011848078013643</v>
      </c>
      <c r="AH38" s="73">
        <v>3.0323105520176674</v>
      </c>
      <c r="AI38" s="73">
        <v>3.063219762489241</v>
      </c>
      <c r="AJ38" s="10"/>
      <c r="AK38" s="6"/>
    </row>
    <row r="39" spans="1:37" ht="12.75">
      <c r="A39" s="1" t="s">
        <v>74</v>
      </c>
      <c r="B39" s="1" t="s">
        <v>72</v>
      </c>
      <c r="C39" s="65" t="s">
        <v>28</v>
      </c>
      <c r="D39" s="65" t="s">
        <v>110</v>
      </c>
      <c r="E39" s="73">
        <v>10.16478713166461</v>
      </c>
      <c r="F39" s="73">
        <v>10.680316814230896</v>
      </c>
      <c r="G39" s="73">
        <v>11.234927429651353</v>
      </c>
      <c r="H39" s="73">
        <v>11.949328528157409</v>
      </c>
      <c r="I39" s="73">
        <v>12.683624401302609</v>
      </c>
      <c r="J39" s="73">
        <v>13.970715415190366</v>
      </c>
      <c r="K39" s="73">
        <v>14.82654148406533</v>
      </c>
      <c r="L39" s="73">
        <v>15.0364003939528</v>
      </c>
      <c r="M39" s="73">
        <v>13.30886147944505</v>
      </c>
      <c r="N39" s="73">
        <v>13.222395487859357</v>
      </c>
      <c r="O39" s="73">
        <v>14.2859666475121</v>
      </c>
      <c r="P39" s="73">
        <v>14.833761150637178</v>
      </c>
      <c r="Q39" s="73">
        <v>15.078195530639695</v>
      </c>
      <c r="R39" s="73">
        <v>16.109394412947214</v>
      </c>
      <c r="S39" s="73">
        <v>16.8824526081562</v>
      </c>
      <c r="T39" s="73">
        <v>17.375229256534446</v>
      </c>
      <c r="U39" s="73">
        <v>17.843194682440416</v>
      </c>
      <c r="V39" s="73">
        <v>18.269065883481705</v>
      </c>
      <c r="W39" s="73">
        <v>18.66117772054963</v>
      </c>
      <c r="X39" s="73">
        <v>19.00861574444061</v>
      </c>
      <c r="Y39" s="73">
        <v>19.349911132768987</v>
      </c>
      <c r="Z39" s="73">
        <v>19.700553142513556</v>
      </c>
      <c r="AA39" s="73">
        <v>20.068317412634084</v>
      </c>
      <c r="AB39" s="73">
        <v>20.44814024602846</v>
      </c>
      <c r="AC39" s="73">
        <v>20.826743991540013</v>
      </c>
      <c r="AD39" s="73">
        <v>21.204953146378507</v>
      </c>
      <c r="AE39" s="73">
        <v>21.59001915171833</v>
      </c>
      <c r="AF39" s="73">
        <v>21.98199524737165</v>
      </c>
      <c r="AG39" s="73">
        <v>22.38093347117262</v>
      </c>
      <c r="AH39" s="73">
        <v>22.786098885274143</v>
      </c>
      <c r="AI39" s="73">
        <v>23.201519586294523</v>
      </c>
      <c r="AJ39" s="10"/>
      <c r="AK39" s="6"/>
    </row>
    <row r="40" spans="1:37" ht="12.75">
      <c r="A40" s="1" t="s">
        <v>74</v>
      </c>
      <c r="B40" s="1" t="s">
        <v>73</v>
      </c>
      <c r="C40" s="65" t="s">
        <v>28</v>
      </c>
      <c r="D40" s="65" t="s">
        <v>111</v>
      </c>
      <c r="E40" s="73">
        <v>19.625740395429602</v>
      </c>
      <c r="F40" s="73">
        <v>19.92025803603279</v>
      </c>
      <c r="G40" s="73">
        <v>20.520558211744905</v>
      </c>
      <c r="H40" s="73">
        <v>20.74825377132624</v>
      </c>
      <c r="I40" s="73">
        <v>21.336973132104447</v>
      </c>
      <c r="J40" s="73">
        <v>21.802493253070246</v>
      </c>
      <c r="K40" s="73">
        <v>21.79176585709714</v>
      </c>
      <c r="L40" s="73">
        <v>21.92185696678766</v>
      </c>
      <c r="M40" s="73">
        <v>22.22775082783957</v>
      </c>
      <c r="N40" s="73">
        <v>22.25036463717626</v>
      </c>
      <c r="O40" s="73">
        <v>21.99067791536305</v>
      </c>
      <c r="P40" s="73">
        <v>21.756038920814554</v>
      </c>
      <c r="Q40" s="73">
        <v>21.73615722139705</v>
      </c>
      <c r="R40" s="73">
        <v>22.132426536609326</v>
      </c>
      <c r="S40" s="73">
        <v>21.90196497742489</v>
      </c>
      <c r="T40" s="73">
        <v>21.704076338184137</v>
      </c>
      <c r="U40" s="73">
        <v>21.50169324688421</v>
      </c>
      <c r="V40" s="73">
        <v>21.35079379160122</v>
      </c>
      <c r="W40" s="73">
        <v>21.342205839832992</v>
      </c>
      <c r="X40" s="73">
        <v>21.427712716719984</v>
      </c>
      <c r="Y40" s="73">
        <v>21.520889262946405</v>
      </c>
      <c r="Z40" s="73">
        <v>21.6217906997939</v>
      </c>
      <c r="AA40" s="73">
        <v>21.737562904006705</v>
      </c>
      <c r="AB40" s="73">
        <v>21.859615958759967</v>
      </c>
      <c r="AC40" s="73">
        <v>21.96324487531748</v>
      </c>
      <c r="AD40" s="73">
        <v>22.056920482229227</v>
      </c>
      <c r="AE40" s="73">
        <v>22.15031572871591</v>
      </c>
      <c r="AF40" s="73">
        <v>22.24098923028188</v>
      </c>
      <c r="AG40" s="73">
        <v>22.331579837894125</v>
      </c>
      <c r="AH40" s="73">
        <v>22.42568561707685</v>
      </c>
      <c r="AI40" s="73">
        <v>22.5264038641517</v>
      </c>
      <c r="AJ40" s="10"/>
      <c r="AK40" s="6"/>
    </row>
    <row r="41" spans="5:35" ht="12.75"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</row>
    <row r="42" spans="5:35" ht="12.75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</sheetData>
  <sheetProtection password="CBAB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Liao, Tzu Hao</dc:creator>
  <cp:keywords/>
  <dc:description/>
  <cp:lastModifiedBy>eeclfr</cp:lastModifiedBy>
  <dcterms:created xsi:type="dcterms:W3CDTF">2014-05-27T15:21:29Z</dcterms:created>
  <dcterms:modified xsi:type="dcterms:W3CDTF">2015-03-30T14:42:22Z</dcterms:modified>
  <cp:category/>
  <cp:version/>
  <cp:contentType/>
  <cp:contentStatus/>
</cp:coreProperties>
</file>